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18555" windowHeight="10800" tabRatio="500"/>
  </bookViews>
  <sheets>
    <sheet name="預告統計資料發布時間表" sheetId="1" r:id="rId1"/>
    <sheet name="公庫收支" sheetId="2" r:id="rId2"/>
    <sheet name="資源回收成果統計(至113年12月)" sheetId="3" r:id="rId3"/>
    <sheet name="資源回收量(114年1月起)" sheetId="4" r:id="rId4"/>
    <sheet name="一般垃圾及廚餘清理狀況(至113年12月)" sheetId="5" r:id="rId5"/>
    <sheet name="一般垃圾及廚餘清理狀況(114年1月起)" sheetId="6" r:id="rId6"/>
    <sheet name="停車位概況-都市計畫區內路外(至113年第4季)" sheetId="7" r:id="rId7"/>
    <sheet name="停車位概況-都市計畫區外路外(至113年第4季)" sheetId="8" r:id="rId8"/>
    <sheet name="路外停車位概況(114年第1季起)" sheetId="9" r:id="rId9"/>
    <sheet name="停車位概況-路邊停車位(至113年第4季)" sheetId="10" r:id="rId10"/>
    <sheet name="路邊停車位概況(114年第1季起)" sheetId="11" r:id="rId11"/>
    <sheet name="停車位概況-區內路外身心障礙者專用停車位(至113年第4季)" sheetId="12" r:id="rId12"/>
    <sheet name="停車位概況-區外路外身心障礙者專用停車位(至113年第4季)" sheetId="13" r:id="rId13"/>
    <sheet name="路外停車位概況－身心障礙者專用停車位(114年第1季起)" sheetId="14" r:id="rId14"/>
    <sheet name="停車位概況-路邊身心障礙者專用停車位(至113年第4季)" sheetId="15" r:id="rId15"/>
    <sheet name="路邊停車位概況－身心障礙者專用停車位(114年第1季起)" sheetId="16" r:id="rId16"/>
    <sheet name="停車位概況-區內路外電動車專用停車位(至113年第4季)" sheetId="17" r:id="rId17"/>
    <sheet name="停車位概況-區外路外電動車專用停車位(至113年第4季)" sheetId="18" r:id="rId18"/>
    <sheet name="路外停車位概況－電動汽車充電專用停車位(114年第1季起)" sheetId="19" r:id="rId19"/>
    <sheet name="停車位概況-路邊電動車專用停車位(至113年第4季)" sheetId="20" r:id="rId20"/>
    <sheet name="路邊停車位概況－電動汽車充電專用停車位(114年第1季起)" sheetId="21" r:id="rId21"/>
    <sheet name="孕婦及育有六歲以下兒童者停車位概況(114年第1季起)" sheetId="22" r:id="rId22"/>
    <sheet name="獨居老人服務概況(至113年第4季)" sheetId="23" r:id="rId23"/>
    <sheet name="獨居老人服務概況(114年第1季起)" sheetId="24" r:id="rId24"/>
    <sheet name="推行社區發展工作概況" sheetId="25" r:id="rId25"/>
    <sheet name="環保人員概況(至113年下半年)" sheetId="26" r:id="rId26"/>
    <sheet name="環保人員概況(114年上半年起)" sheetId="27" r:id="rId27"/>
    <sheet name="垃圾處理場(廠)及垃圾回收清除車輛統計" sheetId="28" r:id="rId28"/>
    <sheet name="垃圾回收清除車輛數(114年新增)" sheetId="29" r:id="rId29"/>
    <sheet name="垃圾處理場(廠)數(114年新增)" sheetId="30" r:id="rId30"/>
    <sheet name="環境保護預算概況" sheetId="31" r:id="rId31"/>
    <sheet name="環境保護決算概況" sheetId="32" r:id="rId32"/>
    <sheet name="治山防災整體治理工程" sheetId="33" r:id="rId33"/>
    <sheet name="辦理調解業務概況" sheetId="34" r:id="rId34"/>
    <sheet name="調解委員會組織概況" sheetId="35" r:id="rId35"/>
    <sheet name="辦理調解方式概況" sheetId="36" r:id="rId36"/>
    <sheet name="宗教財團法人概況" sheetId="37" r:id="rId37"/>
    <sheet name="寺廟登記概況" sheetId="38" r:id="rId38"/>
    <sheet name="教會（堂）概況" sheetId="39" r:id="rId39"/>
    <sheet name="宗教團體興辦公益慈善及社會教化事業概況" sheetId="40" r:id="rId40"/>
    <sheet name="公墓設施使用概況" sheetId="41" r:id="rId41"/>
    <sheet name="骨灰(骸)存放設施使用概況" sheetId="42" r:id="rId42"/>
    <sheet name="殯葬管理業務概況" sheetId="43" r:id="rId43"/>
    <sheet name="殯儀館設施概況" sheetId="44" r:id="rId44"/>
    <sheet name="火化場設施概況" sheetId="45" r:id="rId45"/>
    <sheet name="農路改善及維護工程" sheetId="46" r:id="rId46"/>
    <sheet name="都市計畫區域內公共工程實施數量" sheetId="47" r:id="rId47"/>
    <sheet name="都市計畫公共設施用地已取得面積" sheetId="48" r:id="rId48"/>
    <sheet name="都市計畫公共設施用地已闢建面積" sheetId="49" r:id="rId49"/>
    <sheet name="都市計畫區域內現有已開闢道路長度及面積暨橋梁座數、自行車道長度" sheetId="50" r:id="rId50"/>
    <sheet name="農耕土地面積" sheetId="51" r:id="rId51"/>
    <sheet name="天然災害水土保持設施損失情形" sheetId="52" r:id="rId52"/>
    <sheet name="漁業從業人數" sheetId="53" r:id="rId53"/>
    <sheet name="漁戶數及漁戶人口數" sheetId="54" r:id="rId54"/>
    <sheet name="公庫收支月報114年12月" sheetId="55" r:id="rId55"/>
    <sheet name="公庫收支月報115年1月" sheetId="72" r:id="rId56"/>
    <sheet name="公庫收支月報115年2月" sheetId="86" r:id="rId57"/>
    <sheet name="公庫收支月報115年3月" sheetId="99" r:id="rId58"/>
    <sheet name="臺東縣卑南鄉資源回收量114年12月         " sheetId="66" r:id="rId59"/>
    <sheet name="臺東縣卑南鄉資源回收量115年1月" sheetId="70" r:id="rId60"/>
    <sheet name="臺東縣卑南鄉資源回收量115年2月" sheetId="87" r:id="rId61"/>
    <sheet name="臺東縣卑南鄉資源回收量115年3月" sheetId="100" r:id="rId62"/>
    <sheet name=" 臺東縣卑南鄉一般垃圾及廚餘清理狀況114年12月     " sheetId="67" r:id="rId63"/>
    <sheet name="臺東縣卑南鄉一般垃圾及廚餘清理狀況115年1月" sheetId="71" r:id="rId64"/>
    <sheet name=" 臺東縣卑南鄉一般垃圾及廚餘清理狀況115年2月" sheetId="88" r:id="rId65"/>
    <sheet name=" 臺東縣卑南鄉一般垃圾及廚餘清理狀況115年3月" sheetId="101" r:id="rId66"/>
    <sheet name="臺東縣卑南鄉推行社區發展工作概況114年" sheetId="94" r:id="rId67"/>
    <sheet name="臺東縣卑南鄉宗教財團法人概況114年" sheetId="95" r:id="rId68"/>
    <sheet name="臺東縣卑南鄉教會（堂）概況 114年" sheetId="96" r:id="rId69"/>
    <sheet name="臺東縣卑南鄉獨居老人服務概況114年第4季" sheetId="85" r:id="rId70"/>
    <sheet name="臺東縣卑南鄉公所垃圾回收清除車輛統計114下半年度" sheetId="83" r:id="rId71"/>
    <sheet name="臺東縣卑南鄉公所垃圾處理場(廠)114下半年度" sheetId="84" r:id="rId72"/>
    <sheet name="114年第4季路外停車概況" sheetId="57" r:id="rId73"/>
    <sheet name="115年第1季路外停車概況" sheetId="102" r:id="rId74"/>
    <sheet name="114年第4季路邊停車概況" sheetId="59" r:id="rId75"/>
    <sheet name="115年第1季路邊停車概況" sheetId="103" r:id="rId76"/>
    <sheet name="路外身心障礙者專用停車位114年第4季" sheetId="60" r:id="rId77"/>
    <sheet name="路外身心障礙者專用停車位115年第1季" sheetId="104" r:id="rId78"/>
    <sheet name="路邊身心障礙者專用停車位114年第4季" sheetId="61" r:id="rId79"/>
    <sheet name="路邊身心障礙者專用停車位115年第1季" sheetId="105" r:id="rId80"/>
    <sheet name="路外-電動汽車充電專用停車位114年第4季" sheetId="62" r:id="rId81"/>
    <sheet name="路外-電動汽車充電專用停車位115年第1" sheetId="106" r:id="rId82"/>
    <sheet name="路邊-電動汽車充電專用停車位114年第4季" sheetId="63" r:id="rId83"/>
    <sheet name="路邊-電動汽車充電專用停車位115年第1季" sheetId="107" r:id="rId84"/>
    <sheet name="孕婦及育有六歲以下兒童者停車位概況114年第4季" sheetId="64" r:id="rId85"/>
    <sheet name="孕婦及育有六歲以下兒童者停車位概況115年第1季" sheetId="108" r:id="rId86"/>
    <sheet name="臺東縣卑南鄉環保人員概況114年12月         " sheetId="68" r:id="rId87"/>
    <sheet name="環境保護預算115年度" sheetId="69" r:id="rId88"/>
    <sheet name="環境保護預算114年度" sheetId="97" r:id="rId89"/>
    <sheet name="臺東縣卑南鄉治山防災整體治理工程114年度" sheetId="73" r:id="rId90"/>
    <sheet name="臺東縣辦理調解業務概況114年" sheetId="74" r:id="rId91"/>
    <sheet name="臺東縣調解委員會組織概況114年" sheetId="75" r:id="rId92"/>
    <sheet name="臺東縣卑南鄉公所公墓設施概況114年" sheetId="89" r:id="rId93"/>
    <sheet name="臺東縣骨灰(骸)存放設施概況114年" sheetId="90" r:id="rId94"/>
    <sheet name="臺東縣卑南鄉公所殯葬管理業務概況114年" sheetId="91" r:id="rId95"/>
    <sheet name="臺東縣卑南鄉公所殯儀館設施概況114年" sheetId="92" r:id="rId96"/>
    <sheet name="臺東縣辦理調解方式概況114年" sheetId="76" r:id="rId97"/>
    <sheet name="臺東縣卑南鄉農路改善及維護工程114年度" sheetId="77" r:id="rId98"/>
    <sheet name="臺東縣卑南鄉公所都市計畫區域內公共工程實施數量114年度" sheetId="78" r:id="rId99"/>
    <sheet name="臺東縣卑南鄉公所都市計畫公共設施用地已取得面積114年" sheetId="79" r:id="rId100"/>
    <sheet name="臺東縣卑南鄉公所都市計畫公共設施用地已闢建面積114年度" sheetId="80" r:id="rId101"/>
    <sheet name="臺東縣卑南鄉公所都市計畫區域內現有已開闢道路長度114年度" sheetId="81" r:id="rId102"/>
    <sheet name="臺東縣卑南鄉天然災害水土保持設施損失情形114年度" sheetId="82" r:id="rId103"/>
    <sheet name="臺東縣卑南鄉漁業從業人數114年" sheetId="93" r:id="rId104"/>
    <sheet name="臺東縣卑南鄉漁戶數及漁戶人口數114年" sheetId="98" r:id="rId105"/>
    <sheet name="臺東縣卑南鄉寺廟登記概況114年" sheetId="109" r:id="rId106"/>
    <sheet name="臺東縣卑南鄉宗教團體興辦公益慈善及社會教化事業概況114年" sheetId="110" r:id="rId107"/>
    <sheet name="農耕地面積114年" sheetId="111" r:id="rId108"/>
  </sheets>
  <definedNames>
    <definedName name="_102年5月" localSheetId="51">預告統計資料發布時間表 #REF!</definedName>
    <definedName name="_102年5月" localSheetId="21">預告統計資料發布時間表 #REF!</definedName>
    <definedName name="_102年5月" localSheetId="37">#REF!</definedName>
    <definedName name="_102年5月" localSheetId="28">預告統計資料發布時間表 #REF!</definedName>
    <definedName name="_102年5月" localSheetId="27">預告統計資料發布時間表 #REF!</definedName>
    <definedName name="_102年5月" localSheetId="29">預告統計資料發布時間表 #REF!</definedName>
    <definedName name="_102年5月" localSheetId="36">#REF!</definedName>
    <definedName name="_102年5月" localSheetId="39">#REF!</definedName>
    <definedName name="_102年5月" localSheetId="38">#REF!</definedName>
    <definedName name="_102年5月" localSheetId="47">預告統計資料發布時間表 #REF!</definedName>
    <definedName name="_102年5月" localSheetId="48">預告統計資料發布時間表 #REF!</definedName>
    <definedName name="_102年5月" localSheetId="46">預告統計資料發布時間表 #REF!</definedName>
    <definedName name="_102年5月" localSheetId="49">預告統計資料發布時間表 #REF!</definedName>
    <definedName name="_102年5月" localSheetId="8">預告統計資料發布時間表 #REF!</definedName>
    <definedName name="_102年5月" localSheetId="13">預告統計資料發布時間表 #REF!</definedName>
    <definedName name="_102年5月" localSheetId="18">預告統計資料發布時間表 #REF!</definedName>
    <definedName name="_102年5月" localSheetId="10">預告統計資料發布時間表 #REF!</definedName>
    <definedName name="_102年5月" localSheetId="15">預告統計資料發布時間表 #REF!</definedName>
    <definedName name="_102年5月" localSheetId="20">預告統計資料發布時間表 #REF!</definedName>
    <definedName name="_102年5月" localSheetId="50">預告統計資料發布時間表 #REF!</definedName>
    <definedName name="_102年5月" localSheetId="45">預告統計資料發布時間表 #REF!</definedName>
    <definedName name="_102年5月" localSheetId="53">預告統計資料發布時間表 #REF!</definedName>
    <definedName name="_102年5月" localSheetId="52">預告統計資料發布時間表 #REF!</definedName>
    <definedName name="_102年5月" localSheetId="34">#REF!</definedName>
    <definedName name="_102年5月" localSheetId="23">預告統計資料發布時間表 #REF!</definedName>
    <definedName name="_102年5月" localSheetId="33">#REF!</definedName>
    <definedName name="_102年5月" localSheetId="31">預告統計資料發布時間表 #REF!</definedName>
    <definedName name="_102年5月" localSheetId="30">預告統計資料發布時間表 #REF!</definedName>
    <definedName name="_102年5月">預告統計資料發布時間表 #REF!</definedName>
    <definedName name="OLE_LINK1" localSheetId="40">公墓設施使用概況!$A$28</definedName>
    <definedName name="_xlnm.Print_Area" localSheetId="1">公庫收支!$A$1:$A$36</definedName>
    <definedName name="_xlnm.Print_Area" localSheetId="37">寺廟登記概況!$A$1:$A$39</definedName>
    <definedName name="_xlnm.Print_Area" localSheetId="36">宗教財團法人概況!$A$1:$A$30</definedName>
    <definedName name="_xlnm.Print_Area" localSheetId="39">宗教團體興辦公益慈善及社會教化事業概況!$A$1:$A$37</definedName>
    <definedName name="_xlnm.Print_Area" localSheetId="38">'教會（堂）概況'!$A$1:$A$30</definedName>
    <definedName name="_xlnm.Print_Area" localSheetId="34">調解委員會組織概況!$A$1:$A$31</definedName>
    <definedName name="_xlnm.Print_Area" localSheetId="33">辦理調解業務概況!$A$1:$A$34</definedName>
    <definedName name="ss" localSheetId="51">預告統計資料發布時間表 #REF!</definedName>
    <definedName name="ss" localSheetId="21">預告統計資料發布時間表 #REF!</definedName>
    <definedName name="ss" localSheetId="37">預告統計資料發布時間表 #REF!</definedName>
    <definedName name="ss" localSheetId="28">預告統計資料發布時間表 #REF!</definedName>
    <definedName name="ss" localSheetId="27">預告統計資料發布時間表 #REF!</definedName>
    <definedName name="ss" localSheetId="29">預告統計資料發布時間表 #REF!</definedName>
    <definedName name="ss" localSheetId="36">預告統計資料發布時間表 #REF!</definedName>
    <definedName name="ss" localSheetId="39">預告統計資料發布時間表 #REF!</definedName>
    <definedName name="ss" localSheetId="38">預告統計資料發布時間表 #REF!</definedName>
    <definedName name="ss" localSheetId="47">預告統計資料發布時間表 #REF!</definedName>
    <definedName name="ss" localSheetId="48">預告統計資料發布時間表 #REF!</definedName>
    <definedName name="ss" localSheetId="46">預告統計資料發布時間表 #REF!</definedName>
    <definedName name="ss" localSheetId="49">預告統計資料發布時間表 #REF!</definedName>
    <definedName name="ss" localSheetId="8">預告統計資料發布時間表 #REF!</definedName>
    <definedName name="ss" localSheetId="13">預告統計資料發布時間表 #REF!</definedName>
    <definedName name="ss" localSheetId="18">預告統計資料發布時間表 #REF!</definedName>
    <definedName name="ss" localSheetId="10">預告統計資料發布時間表 #REF!</definedName>
    <definedName name="ss" localSheetId="15">預告統計資料發布時間表 #REF!</definedName>
    <definedName name="ss" localSheetId="20">預告統計資料發布時間表 #REF!</definedName>
    <definedName name="ss" localSheetId="50">預告統計資料發布時間表 #REF!</definedName>
    <definedName name="ss" localSheetId="45">預告統計資料發布時間表 #REF!</definedName>
    <definedName name="ss" localSheetId="53">預告統計資料發布時間表 #REF!</definedName>
    <definedName name="ss" localSheetId="52">預告統計資料發布時間表 #REF!</definedName>
    <definedName name="ss" localSheetId="23">預告統計資料發布時間表 #REF!</definedName>
    <definedName name="ss" localSheetId="31">預告統計資料發布時間表 #REF!</definedName>
    <definedName name="ss">預告統計資料發布時間表 #REF!</definedName>
    <definedName name="台" localSheetId="51">預告統計資料發布時間表 #REF!</definedName>
    <definedName name="台" localSheetId="21">預告統計資料發布時間表 #REF!</definedName>
    <definedName name="台" localSheetId="37">#REF!</definedName>
    <definedName name="台" localSheetId="28">預告統計資料發布時間表 #REF!</definedName>
    <definedName name="台" localSheetId="27">預告統計資料發布時間表 #REF!</definedName>
    <definedName name="台" localSheetId="29">預告統計資料發布時間表 #REF!</definedName>
    <definedName name="台" localSheetId="36">#REF!</definedName>
    <definedName name="台" localSheetId="39">#REF!</definedName>
    <definedName name="台" localSheetId="38">#REF!</definedName>
    <definedName name="台" localSheetId="47">預告統計資料發布時間表 #REF!</definedName>
    <definedName name="台" localSheetId="48">預告統計資料發布時間表 #REF!</definedName>
    <definedName name="台" localSheetId="46">預告統計資料發布時間表 #REF!</definedName>
    <definedName name="台" localSheetId="49">預告統計資料發布時間表 #REF!</definedName>
    <definedName name="台" localSheetId="8">預告統計資料發布時間表 #REF!</definedName>
    <definedName name="台" localSheetId="13">預告統計資料發布時間表 #REF!</definedName>
    <definedName name="台" localSheetId="18">預告統計資料發布時間表 #REF!</definedName>
    <definedName name="台" localSheetId="10">預告統計資料發布時間表 #REF!</definedName>
    <definedName name="台" localSheetId="15">預告統計資料發布時間表 #REF!</definedName>
    <definedName name="台" localSheetId="20">預告統計資料發布時間表 #REF!</definedName>
    <definedName name="台" localSheetId="50">預告統計資料發布時間表 #REF!</definedName>
    <definedName name="台" localSheetId="45">預告統計資料發布時間表 #REF!</definedName>
    <definedName name="台" localSheetId="53">預告統計資料發布時間表 #REF!</definedName>
    <definedName name="台" localSheetId="52">預告統計資料發布時間表 #REF!</definedName>
    <definedName name="台" localSheetId="34">#REF!</definedName>
    <definedName name="台" localSheetId="23">預告統計資料發布時間表 #REF!</definedName>
    <definedName name="台" localSheetId="33">#REF!</definedName>
    <definedName name="台" localSheetId="31">預告統計資料發布時間表 #REF!</definedName>
    <definedName name="台" localSheetId="30">預告統計資料發布時間表 #REF!</definedName>
    <definedName name="台">預告統計資料發布時間表 #REF!</definedName>
    <definedName name="台東縣" localSheetId="51">公庫收支 #REF!</definedName>
    <definedName name="台東縣" localSheetId="21">公庫收支 #REF!</definedName>
    <definedName name="台東縣" localSheetId="37">寺廟登記概況 #REF!</definedName>
    <definedName name="台東縣" localSheetId="28">公庫收支 #REF!</definedName>
    <definedName name="台東縣" localSheetId="27">公庫收支 #REF!</definedName>
    <definedName name="台東縣" localSheetId="29">公庫收支 #REF!</definedName>
    <definedName name="台東縣" localSheetId="36">宗教財團法人概況 #REF!</definedName>
    <definedName name="台東縣" localSheetId="39">宗教團體興辦公益慈善及社會教化事業概況 #REF!</definedName>
    <definedName name="台東縣" localSheetId="47">公庫收支 #REF!</definedName>
    <definedName name="台東縣" localSheetId="48">公庫收支 #REF!</definedName>
    <definedName name="台東縣" localSheetId="46">公庫收支 #REF!</definedName>
    <definedName name="台東縣" localSheetId="49">公庫收支 #REF!</definedName>
    <definedName name="台東縣" localSheetId="8">公庫收支 #REF!</definedName>
    <definedName name="台東縣" localSheetId="13">公庫收支 #REF!</definedName>
    <definedName name="台東縣" localSheetId="18">公庫收支 #REF!</definedName>
    <definedName name="台東縣" localSheetId="10">公庫收支 #REF!</definedName>
    <definedName name="台東縣" localSheetId="15">公庫收支 #REF!</definedName>
    <definedName name="台東縣" localSheetId="20">公庫收支 #REF!</definedName>
    <definedName name="台東縣" localSheetId="50">公庫收支 #REF!</definedName>
    <definedName name="台東縣" localSheetId="45">公庫收支 #REF!</definedName>
    <definedName name="台東縣" localSheetId="53">公庫收支 #REF!</definedName>
    <definedName name="台東縣" localSheetId="52">公庫收支 #REF!</definedName>
    <definedName name="台東縣" localSheetId="34">調解委員會組織概況 #REF!</definedName>
    <definedName name="台東縣" localSheetId="23">公庫收支 #REF!</definedName>
    <definedName name="台東縣" localSheetId="33">辦理調解業務概況 #REF!</definedName>
    <definedName name="台東縣" localSheetId="31">公庫收支 #REF!</definedName>
    <definedName name="台東縣" localSheetId="30">公庫收支 #REF!</definedName>
    <definedName name="台東縣">公庫收支 #REF!</definedName>
    <definedName name="垃圾處理場" localSheetId="21">預告統計資料發布時間表 #REF!</definedName>
    <definedName name="垃圾處理場" localSheetId="29">預告統計資料發布時間表 #REF!</definedName>
    <definedName name="垃圾處理場" localSheetId="23">預告統計資料發布時間表 #REF!</definedName>
    <definedName name="垃圾處理場">預告統計資料發布時間表 #REF!</definedName>
    <definedName name="鄉鎮資料" localSheetId="51">公庫收支 #REF!</definedName>
    <definedName name="鄉鎮資料" localSheetId="21">公庫收支 #REF!</definedName>
    <definedName name="鄉鎮資料" localSheetId="37">寺廟登記概況 #REF!</definedName>
    <definedName name="鄉鎮資料" localSheetId="28">公庫收支 #REF!</definedName>
    <definedName name="鄉鎮資料" localSheetId="27">公庫收支 #REF!</definedName>
    <definedName name="鄉鎮資料" localSheetId="29">公庫收支 #REF!</definedName>
    <definedName name="鄉鎮資料" localSheetId="36">宗教財團法人概況 #REF!</definedName>
    <definedName name="鄉鎮資料" localSheetId="39">宗教團體興辦公益慈善及社會教化事業概況 #REF!</definedName>
    <definedName name="鄉鎮資料" localSheetId="47">公庫收支 #REF!</definedName>
    <definedName name="鄉鎮資料" localSheetId="48">公庫收支 #REF!</definedName>
    <definedName name="鄉鎮資料" localSheetId="46">公庫收支 #REF!</definedName>
    <definedName name="鄉鎮資料" localSheetId="49">公庫收支 #REF!</definedName>
    <definedName name="鄉鎮資料" localSheetId="8">公庫收支 #REF!</definedName>
    <definedName name="鄉鎮資料" localSheetId="13">公庫收支 #REF!</definedName>
    <definedName name="鄉鎮資料" localSheetId="18">公庫收支 #REF!</definedName>
    <definedName name="鄉鎮資料" localSheetId="10">公庫收支 #REF!</definedName>
    <definedName name="鄉鎮資料" localSheetId="15">公庫收支 #REF!</definedName>
    <definedName name="鄉鎮資料" localSheetId="20">公庫收支 #REF!</definedName>
    <definedName name="鄉鎮資料" localSheetId="50">公庫收支 #REF!</definedName>
    <definedName name="鄉鎮資料" localSheetId="45">公庫收支 #REF!</definedName>
    <definedName name="鄉鎮資料" localSheetId="53">公庫收支 #REF!</definedName>
    <definedName name="鄉鎮資料" localSheetId="52">公庫收支 #REF!</definedName>
    <definedName name="鄉鎮資料" localSheetId="34">調解委員會組織概況 #REF!</definedName>
    <definedName name="鄉鎮資料" localSheetId="23">公庫收支 #REF!</definedName>
    <definedName name="鄉鎮資料" localSheetId="33">辦理調解業務概況 #REF!</definedName>
    <definedName name="鄉鎮資料" localSheetId="31">公庫收支 #REF!</definedName>
    <definedName name="鄉鎮資料" localSheetId="30">公庫收支 #REF!</definedName>
    <definedName name="鄉鎮資料">公庫收支 #REF!</definedName>
    <definedName name="臺東縣各鄉鎮市公庫收支月報" localSheetId="51">公庫收支 #REF!</definedName>
    <definedName name="臺東縣各鄉鎮市公庫收支月報" localSheetId="21">公庫收支 #REF!</definedName>
    <definedName name="臺東縣各鄉鎮市公庫收支月報" localSheetId="37">寺廟登記概況 #REF!</definedName>
    <definedName name="臺東縣各鄉鎮市公庫收支月報" localSheetId="28">公庫收支 #REF!</definedName>
    <definedName name="臺東縣各鄉鎮市公庫收支月報" localSheetId="27">公庫收支 #REF!</definedName>
    <definedName name="臺東縣各鄉鎮市公庫收支月報" localSheetId="29">公庫收支 #REF!</definedName>
    <definedName name="臺東縣各鄉鎮市公庫收支月報" localSheetId="36">宗教財團法人概況 #REF!</definedName>
    <definedName name="臺東縣各鄉鎮市公庫收支月報" localSheetId="39">宗教團體興辦公益慈善及社會教化事業概況 #REF!</definedName>
    <definedName name="臺東縣各鄉鎮市公庫收支月報" localSheetId="47">公庫收支 #REF!</definedName>
    <definedName name="臺東縣各鄉鎮市公庫收支月報" localSheetId="48">公庫收支 #REF!</definedName>
    <definedName name="臺東縣各鄉鎮市公庫收支月報" localSheetId="46">公庫收支 #REF!</definedName>
    <definedName name="臺東縣各鄉鎮市公庫收支月報" localSheetId="49">公庫收支 #REF!</definedName>
    <definedName name="臺東縣各鄉鎮市公庫收支月報" localSheetId="8">公庫收支 #REF!</definedName>
    <definedName name="臺東縣各鄉鎮市公庫收支月報" localSheetId="13">公庫收支 #REF!</definedName>
    <definedName name="臺東縣各鄉鎮市公庫收支月報" localSheetId="18">公庫收支 #REF!</definedName>
    <definedName name="臺東縣各鄉鎮市公庫收支月報" localSheetId="10">公庫收支 #REF!</definedName>
    <definedName name="臺東縣各鄉鎮市公庫收支月報" localSheetId="15">公庫收支 #REF!</definedName>
    <definedName name="臺東縣各鄉鎮市公庫收支月報" localSheetId="20">公庫收支 #REF!</definedName>
    <definedName name="臺東縣各鄉鎮市公庫收支月報" localSheetId="50">公庫收支 #REF!</definedName>
    <definedName name="臺東縣各鄉鎮市公庫收支月報" localSheetId="45">公庫收支 #REF!</definedName>
    <definedName name="臺東縣各鄉鎮市公庫收支月報" localSheetId="53">公庫收支 #REF!</definedName>
    <definedName name="臺東縣各鄉鎮市公庫收支月報" localSheetId="52">公庫收支 #REF!</definedName>
    <definedName name="臺東縣各鄉鎮市公庫收支月報" localSheetId="34">調解委員會組織概況 #REF!</definedName>
    <definedName name="臺東縣各鄉鎮市公庫收支月報" localSheetId="23">公庫收支 #REF!</definedName>
    <definedName name="臺東縣各鄉鎮市公庫收支月報" localSheetId="33">辦理調解業務概況 #REF!</definedName>
    <definedName name="臺東縣各鄉鎮市公庫收支月報" localSheetId="31">公庫收支 #REF!</definedName>
    <definedName name="臺東縣各鄉鎮市公庫收支月報" localSheetId="30">公庫收支 #REF!</definedName>
    <definedName name="臺東縣各鄉鎮市公庫收支月報">公庫收支 #REF!</definedName>
    <definedName name="臺東縣卑南鄉公庫收支月報" localSheetId="37">#REF!</definedName>
    <definedName name="臺東縣卑南鄉公庫收支月報" localSheetId="36">#REF!</definedName>
    <definedName name="臺東縣卑南鄉公庫收支月報" localSheetId="39">#REF!</definedName>
    <definedName name="臺東縣卑南鄉公庫收支月報" localSheetId="38">#REF!</definedName>
    <definedName name="臺東縣卑南鄉公庫收支月報" localSheetId="34">#REF!</definedName>
    <definedName name="臺東縣卑南鄉公庫收支月報" localSheetId="33">#REF!</definedName>
    <definedName name="臺東縣卑南鄉公庫收支月報">預告統計資料發布時間表!$B$11</definedName>
    <definedName name="調解委員會組織概況" localSheetId="51">#REF!</definedName>
    <definedName name="調解委員會組織概況" localSheetId="21">#REF!</definedName>
    <definedName name="調解委員會組織概況" localSheetId="37">#REF!</definedName>
    <definedName name="調解委員會組織概況" localSheetId="28">#REF!</definedName>
    <definedName name="調解委員會組織概況" localSheetId="27">#REF!</definedName>
    <definedName name="調解委員會組織概況" localSheetId="29">#REF!</definedName>
    <definedName name="調解委員會組織概況" localSheetId="36">#REF!</definedName>
    <definedName name="調解委員會組織概況" localSheetId="39">#REF!</definedName>
    <definedName name="調解委員會組織概況" localSheetId="11">#REF!</definedName>
    <definedName name="調解委員會組織概況" localSheetId="16">#REF!</definedName>
    <definedName name="調解委員會組織概況" localSheetId="12">#REF!</definedName>
    <definedName name="調解委員會組織概況" localSheetId="17">#REF!</definedName>
    <definedName name="調解委員會組織概況" localSheetId="6">#REF!</definedName>
    <definedName name="調解委員會組織概況" localSheetId="7">#REF!</definedName>
    <definedName name="調解委員會組織概況" localSheetId="14">#REF!</definedName>
    <definedName name="調解委員會組織概況" localSheetId="9">#REF!</definedName>
    <definedName name="調解委員會組織概況" localSheetId="19">#REF!</definedName>
    <definedName name="調解委員會組織概況" localSheetId="38">#REF!</definedName>
    <definedName name="調解委員會組織概況" localSheetId="47">#REF!</definedName>
    <definedName name="調解委員會組織概況" localSheetId="48">#REF!</definedName>
    <definedName name="調解委員會組織概況" localSheetId="46">#REF!</definedName>
    <definedName name="調解委員會組織概況" localSheetId="49">#REF!</definedName>
    <definedName name="調解委員會組織概況" localSheetId="8">#REF!</definedName>
    <definedName name="調解委員會組織概況" localSheetId="13">#REF!</definedName>
    <definedName name="調解委員會組織概況" localSheetId="18">#REF!</definedName>
    <definedName name="調解委員會組織概況" localSheetId="10">#REF!</definedName>
    <definedName name="調解委員會組織概況" localSheetId="15">#REF!</definedName>
    <definedName name="調解委員會組織概況" localSheetId="20">#REF!</definedName>
    <definedName name="調解委員會組織概況" localSheetId="50">#REF!</definedName>
    <definedName name="調解委員會組織概況" localSheetId="45">#REF!</definedName>
    <definedName name="調解委員會組織概況" localSheetId="53">#REF!</definedName>
    <definedName name="調解委員會組織概況" localSheetId="52">#REF!</definedName>
    <definedName name="調解委員會組織概況" localSheetId="23">#REF!</definedName>
    <definedName name="調解委員會組織概況" localSheetId="31">#REF!</definedName>
    <definedName name="調解委員會組織概況" localSheetId="30">#REF!</definedName>
    <definedName name="調解委員會組織概況">#REF!</definedName>
  </definedNames>
  <calcPr calcId="162913"/>
</workbook>
</file>

<file path=xl/calcChain.xml><?xml version="1.0" encoding="utf-8"?>
<calcChain xmlns="http://schemas.openxmlformats.org/spreadsheetml/2006/main">
  <c r="D22" i="97" l="1"/>
  <c r="D16" i="97"/>
  <c r="H10" i="97"/>
  <c r="E10" i="97"/>
  <c r="D10" i="97"/>
  <c r="F10" i="81" l="1"/>
  <c r="B10" i="81"/>
  <c r="D22" i="69" l="1"/>
  <c r="D16" i="69"/>
  <c r="H10" i="69"/>
  <c r="G10" i="69"/>
  <c r="D10" i="69" s="1"/>
  <c r="F10" i="69"/>
  <c r="E10" i="69"/>
  <c r="B28" i="68" l="1"/>
  <c r="H32" i="68"/>
  <c r="C32" i="68"/>
  <c r="B32" i="68"/>
  <c r="H30" i="68"/>
  <c r="C30" i="68"/>
  <c r="B30" i="68"/>
  <c r="H29" i="68"/>
  <c r="C28" i="68"/>
  <c r="H27" i="68"/>
  <c r="J26" i="68"/>
  <c r="G26" i="68"/>
  <c r="E26" i="68"/>
  <c r="H25" i="68"/>
  <c r="C25" i="68"/>
  <c r="H24" i="68"/>
  <c r="C24" i="68"/>
  <c r="B24" i="68"/>
  <c r="J23" i="68"/>
  <c r="I23" i="68"/>
  <c r="H23" i="68"/>
  <c r="G23" i="68"/>
  <c r="F23" i="68"/>
  <c r="E23" i="68"/>
  <c r="C23" i="68" s="1"/>
  <c r="D23" i="68"/>
  <c r="H22" i="68"/>
  <c r="C22" i="68"/>
  <c r="B22" i="68"/>
  <c r="H21" i="68"/>
  <c r="C21" i="68"/>
  <c r="B21" i="68"/>
  <c r="H20" i="68"/>
  <c r="C20" i="68"/>
  <c r="B20" i="68"/>
  <c r="H19" i="68"/>
  <c r="C19" i="68"/>
  <c r="B19" i="68"/>
  <c r="H18" i="68"/>
  <c r="C18" i="68"/>
  <c r="B18" i="68"/>
  <c r="H17" i="68"/>
  <c r="C17" i="68"/>
  <c r="B17" i="68"/>
  <c r="I16" i="68"/>
  <c r="H16" i="68"/>
  <c r="G16" i="68"/>
  <c r="C16" i="68" s="1"/>
  <c r="F16" i="68"/>
  <c r="E16" i="68"/>
  <c r="D16" i="68"/>
  <c r="H15" i="68"/>
  <c r="C15" i="68"/>
  <c r="B15" i="68"/>
  <c r="H14" i="68"/>
  <c r="C14" i="68"/>
  <c r="B14" i="68"/>
  <c r="H13" i="68"/>
  <c r="C13" i="68"/>
  <c r="H12" i="68"/>
  <c r="C12" i="68"/>
  <c r="B12" i="68"/>
  <c r="H11" i="68"/>
  <c r="C11" i="68"/>
  <c r="B11" i="68"/>
  <c r="H10" i="68"/>
  <c r="H9" i="68" s="1"/>
  <c r="C10" i="68"/>
  <c r="B10" i="68"/>
  <c r="J9" i="68"/>
  <c r="I9" i="68"/>
  <c r="G9" i="68"/>
  <c r="F9" i="68"/>
  <c r="E9" i="68"/>
  <c r="D9" i="68"/>
  <c r="C9" i="68"/>
  <c r="I8" i="68"/>
  <c r="G8" i="68"/>
  <c r="F8" i="68"/>
  <c r="E8" i="68"/>
  <c r="D8" i="68"/>
  <c r="C8" i="68"/>
  <c r="I7" i="68"/>
  <c r="F7" i="68"/>
  <c r="E7" i="68"/>
  <c r="D7" i="68"/>
  <c r="C26" i="68" l="1"/>
  <c r="J8" i="68"/>
  <c r="B16" i="68"/>
  <c r="H8" i="68" l="1"/>
  <c r="H7" i="68" s="1"/>
  <c r="J7" i="68"/>
</calcChain>
</file>

<file path=xl/sharedStrings.xml><?xml version="1.0" encoding="utf-8"?>
<sst xmlns="http://schemas.openxmlformats.org/spreadsheetml/2006/main" count="6450" uniqueCount="2062">
  <si>
    <t>臺東縣卑南鄉公所</t>
  </si>
  <si>
    <r>
      <rPr>
        <sz val="14"/>
        <color rgb="FF000000"/>
        <rFont val="Times New Roman"/>
        <family val="1"/>
        <charset val="136"/>
      </rPr>
      <t>115</t>
    </r>
    <r>
      <rPr>
        <sz val="14"/>
        <color rgb="FF000000"/>
        <rFont val="新細明體"/>
        <family val="1"/>
        <charset val="136"/>
      </rPr>
      <t>年度預告統計資料發布時間表</t>
    </r>
  </si>
  <si>
    <t>聯絡人：賴宥瑄</t>
  </si>
  <si>
    <r>
      <rPr>
        <sz val="11"/>
        <color rgb="FF000000"/>
        <rFont val="新細明體"/>
        <family val="1"/>
        <charset val="136"/>
      </rPr>
      <t>服務單位：卑南鄉公所</t>
    </r>
    <r>
      <rPr>
        <sz val="11"/>
        <rFont val="新細明體"/>
        <family val="1"/>
        <charset val="136"/>
      </rPr>
      <t>主計</t>
    </r>
    <r>
      <rPr>
        <sz val="11"/>
        <color rgb="FF000000"/>
        <rFont val="新細明體"/>
        <family val="1"/>
        <charset val="136"/>
      </rPr>
      <t>室</t>
    </r>
  </si>
  <si>
    <r>
      <rPr>
        <sz val="11"/>
        <rFont val="新細明體"/>
        <family val="1"/>
        <charset val="136"/>
      </rPr>
      <t>電話：</t>
    </r>
    <r>
      <rPr>
        <sz val="11"/>
        <rFont val="標楷體"/>
        <family val="4"/>
        <charset val="136"/>
      </rPr>
      <t>089-381368#210</t>
    </r>
  </si>
  <si>
    <r>
      <rPr>
        <sz val="11"/>
        <rFont val="新細明體"/>
        <family val="1"/>
        <charset val="136"/>
      </rPr>
      <t>傳真：</t>
    </r>
    <r>
      <rPr>
        <sz val="11"/>
        <rFont val="標楷體"/>
        <family val="4"/>
        <charset val="136"/>
      </rPr>
      <t>089-383692</t>
    </r>
  </si>
  <si>
    <r>
      <rPr>
        <sz val="11"/>
        <color rgb="FF000000"/>
        <rFont val="新細明體"/>
        <family val="1"/>
        <charset val="136"/>
      </rPr>
      <t>上次預告日期</t>
    </r>
    <r>
      <rPr>
        <sz val="11"/>
        <color rgb="FF000000"/>
        <rFont val="Times New Roman"/>
        <family val="1"/>
        <charset val="136"/>
      </rPr>
      <t>: 113</t>
    </r>
    <r>
      <rPr>
        <sz val="11"/>
        <color rgb="FF000000"/>
        <rFont val="新細明體"/>
        <family val="1"/>
        <charset val="136"/>
      </rPr>
      <t>年</t>
    </r>
    <r>
      <rPr>
        <sz val="11"/>
        <color rgb="FF000000"/>
        <rFont val="Times New Roman"/>
        <family val="1"/>
        <charset val="136"/>
      </rPr>
      <t>12</t>
    </r>
    <r>
      <rPr>
        <sz val="11"/>
        <color rgb="FF000000"/>
        <rFont val="新細明體"/>
        <family val="1"/>
        <charset val="136"/>
      </rPr>
      <t>月</t>
    </r>
    <r>
      <rPr>
        <sz val="11"/>
        <color rgb="FF000000"/>
        <rFont val="Times New Roman"/>
        <family val="1"/>
        <charset val="136"/>
      </rPr>
      <t>13</t>
    </r>
    <r>
      <rPr>
        <sz val="11"/>
        <color rgb="FF000000"/>
        <rFont val="新細明體"/>
        <family val="1"/>
        <charset val="136"/>
      </rPr>
      <t>日</t>
    </r>
  </si>
  <si>
    <r>
      <rPr>
        <sz val="11"/>
        <rFont val="新細明體"/>
        <family val="1"/>
        <charset val="136"/>
      </rPr>
      <t xml:space="preserve">電子信箱： </t>
    </r>
    <r>
      <rPr>
        <sz val="11"/>
        <rFont val="標楷體"/>
        <family val="4"/>
        <charset val="136"/>
      </rPr>
      <t>bn0089@beinan.taitung.gov.tw</t>
    </r>
  </si>
  <si>
    <r>
      <rPr>
        <sz val="11"/>
        <color rgb="FF000000"/>
        <rFont val="新細明體"/>
        <family val="1"/>
        <charset val="136"/>
      </rPr>
      <t>本次預告日期</t>
    </r>
    <r>
      <rPr>
        <sz val="11"/>
        <color rgb="FF000000"/>
        <rFont val="Times New Roman"/>
        <family val="1"/>
        <charset val="136"/>
      </rPr>
      <t>: 114</t>
    </r>
    <r>
      <rPr>
        <sz val="11"/>
        <color rgb="FF000000"/>
        <rFont val="新細明體"/>
        <family val="1"/>
        <charset val="136"/>
      </rPr>
      <t>年</t>
    </r>
    <r>
      <rPr>
        <sz val="11"/>
        <color rgb="FF000000"/>
        <rFont val="Times New Roman"/>
        <family val="1"/>
        <charset val="136"/>
      </rPr>
      <t>12</t>
    </r>
    <r>
      <rPr>
        <sz val="11"/>
        <color rgb="FF000000"/>
        <rFont val="新細明體"/>
        <family val="1"/>
        <charset val="136"/>
      </rPr>
      <t>月</t>
    </r>
    <r>
      <rPr>
        <sz val="11"/>
        <color rgb="FFFF0000"/>
        <rFont val="Times New Roman"/>
        <family val="1"/>
        <charset val="136"/>
      </rPr>
      <t>12</t>
    </r>
    <r>
      <rPr>
        <sz val="11"/>
        <color rgb="FF000000"/>
        <rFont val="新細明體"/>
        <family val="1"/>
        <charset val="136"/>
      </rPr>
      <t>日</t>
    </r>
  </si>
  <si>
    <t>資料
種類</t>
  </si>
  <si>
    <t>資料項目</t>
  </si>
  <si>
    <t>發布形式</t>
  </si>
  <si>
    <t>預          定          發          布          時          間</t>
  </si>
  <si>
    <t>備註</t>
  </si>
  <si>
    <r>
      <rPr>
        <sz val="12"/>
        <color rgb="FF000000"/>
        <rFont val="Times New Roman"/>
        <family val="1"/>
        <charset val="136"/>
      </rPr>
      <t>115</t>
    </r>
    <r>
      <rPr>
        <sz val="12"/>
        <color rgb="FF000000"/>
        <rFont val="新細明體"/>
        <family val="1"/>
        <charset val="136"/>
      </rPr>
      <t>年</t>
    </r>
    <r>
      <rPr>
        <sz val="12"/>
        <color rgb="FF000000"/>
        <rFont val="Times New Roman"/>
        <family val="1"/>
        <charset val="136"/>
      </rPr>
      <t>5</t>
    </r>
    <r>
      <rPr>
        <sz val="12"/>
        <color rgb="FF000000"/>
        <rFont val="新細明體"/>
        <family val="1"/>
        <charset val="136"/>
      </rPr>
      <t>月</t>
    </r>
  </si>
  <si>
    <r>
      <rPr>
        <sz val="12"/>
        <color rgb="FF000000"/>
        <rFont val="Times New Roman"/>
        <family val="1"/>
        <charset val="136"/>
      </rPr>
      <t>115</t>
    </r>
    <r>
      <rPr>
        <sz val="12"/>
        <color rgb="FF000000"/>
        <rFont val="新細明體"/>
        <family val="1"/>
        <charset val="136"/>
      </rPr>
      <t>年</t>
    </r>
    <r>
      <rPr>
        <sz val="12"/>
        <color rgb="FF000000"/>
        <rFont val="Times New Roman"/>
        <family val="1"/>
        <charset val="136"/>
      </rPr>
      <t>6</t>
    </r>
    <r>
      <rPr>
        <sz val="12"/>
        <color rgb="FF000000"/>
        <rFont val="新細明體"/>
        <family val="1"/>
        <charset val="136"/>
      </rPr>
      <t>月</t>
    </r>
  </si>
  <si>
    <r>
      <rPr>
        <sz val="12"/>
        <color rgb="FF000000"/>
        <rFont val="Times New Roman"/>
        <family val="1"/>
        <charset val="136"/>
      </rPr>
      <t>115</t>
    </r>
    <r>
      <rPr>
        <sz val="12"/>
        <color rgb="FF000000"/>
        <rFont val="新細明體"/>
        <family val="1"/>
        <charset val="136"/>
      </rPr>
      <t>年</t>
    </r>
    <r>
      <rPr>
        <sz val="12"/>
        <color rgb="FF000000"/>
        <rFont val="Times New Roman"/>
        <family val="1"/>
        <charset val="136"/>
      </rPr>
      <t>7</t>
    </r>
    <r>
      <rPr>
        <sz val="12"/>
        <color rgb="FF000000"/>
        <rFont val="新細明體"/>
        <family val="1"/>
        <charset val="136"/>
      </rPr>
      <t>月</t>
    </r>
  </si>
  <si>
    <r>
      <rPr>
        <sz val="12"/>
        <color rgb="FF000000"/>
        <rFont val="Times New Roman"/>
        <family val="1"/>
        <charset val="136"/>
      </rPr>
      <t>115</t>
    </r>
    <r>
      <rPr>
        <sz val="12"/>
        <color rgb="FF000000"/>
        <rFont val="新細明體"/>
        <family val="1"/>
        <charset val="136"/>
      </rPr>
      <t>年</t>
    </r>
    <r>
      <rPr>
        <sz val="12"/>
        <color rgb="FF000000"/>
        <rFont val="Times New Roman"/>
        <family val="1"/>
        <charset val="136"/>
      </rPr>
      <t>8</t>
    </r>
    <r>
      <rPr>
        <sz val="12"/>
        <color rgb="FF000000"/>
        <rFont val="新細明體"/>
        <family val="1"/>
        <charset val="136"/>
      </rPr>
      <t>月</t>
    </r>
  </si>
  <si>
    <r>
      <rPr>
        <sz val="12"/>
        <color rgb="FF000000"/>
        <rFont val="Times New Roman"/>
        <family val="1"/>
        <charset val="136"/>
      </rPr>
      <t>115</t>
    </r>
    <r>
      <rPr>
        <sz val="12"/>
        <color rgb="FF000000"/>
        <rFont val="新細明體"/>
        <family val="1"/>
        <charset val="136"/>
      </rPr>
      <t>年</t>
    </r>
    <r>
      <rPr>
        <sz val="12"/>
        <color rgb="FF000000"/>
        <rFont val="Times New Roman"/>
        <family val="1"/>
        <charset val="136"/>
      </rPr>
      <t>9</t>
    </r>
    <r>
      <rPr>
        <sz val="12"/>
        <color rgb="FF000000"/>
        <rFont val="新細明體"/>
        <family val="1"/>
        <charset val="136"/>
      </rPr>
      <t>月</t>
    </r>
  </si>
  <si>
    <r>
      <rPr>
        <sz val="12"/>
        <color rgb="FF000000"/>
        <rFont val="Times New Roman"/>
        <family val="1"/>
        <charset val="136"/>
      </rPr>
      <t>115</t>
    </r>
    <r>
      <rPr>
        <sz val="12"/>
        <color rgb="FF000000"/>
        <rFont val="新細明體"/>
        <family val="1"/>
        <charset val="136"/>
      </rPr>
      <t>年</t>
    </r>
    <r>
      <rPr>
        <sz val="12"/>
        <color rgb="FF000000"/>
        <rFont val="Times New Roman"/>
        <family val="1"/>
        <charset val="136"/>
      </rPr>
      <t>10</t>
    </r>
    <r>
      <rPr>
        <sz val="12"/>
        <color rgb="FF000000"/>
        <rFont val="新細明體"/>
        <family val="1"/>
        <charset val="136"/>
      </rPr>
      <t>月</t>
    </r>
  </si>
  <si>
    <r>
      <rPr>
        <sz val="12"/>
        <color rgb="FF000000"/>
        <rFont val="Times New Roman"/>
        <family val="1"/>
        <charset val="136"/>
      </rPr>
      <t>115</t>
    </r>
    <r>
      <rPr>
        <sz val="12"/>
        <color rgb="FF000000"/>
        <rFont val="新細明體"/>
        <family val="1"/>
        <charset val="136"/>
      </rPr>
      <t>年</t>
    </r>
    <r>
      <rPr>
        <sz val="12"/>
        <color rgb="FF000000"/>
        <rFont val="Times New Roman"/>
        <family val="1"/>
        <charset val="136"/>
      </rPr>
      <t>11</t>
    </r>
    <r>
      <rPr>
        <sz val="12"/>
        <color rgb="FF000000"/>
        <rFont val="新細明體"/>
        <family val="1"/>
        <charset val="136"/>
      </rPr>
      <t>月</t>
    </r>
  </si>
  <si>
    <r>
      <rPr>
        <sz val="12"/>
        <color rgb="FF000000"/>
        <rFont val="Times New Roman"/>
        <family val="1"/>
        <charset val="136"/>
      </rPr>
      <t>115</t>
    </r>
    <r>
      <rPr>
        <sz val="12"/>
        <color rgb="FF000000"/>
        <rFont val="新細明體"/>
        <family val="1"/>
        <charset val="136"/>
      </rPr>
      <t>年</t>
    </r>
    <r>
      <rPr>
        <sz val="12"/>
        <color rgb="FF000000"/>
        <rFont val="Times New Roman"/>
        <family val="1"/>
        <charset val="136"/>
      </rPr>
      <t>12</t>
    </r>
    <r>
      <rPr>
        <sz val="12"/>
        <color rgb="FF000000"/>
        <rFont val="新細明體"/>
        <family val="1"/>
        <charset val="136"/>
      </rPr>
      <t>月</t>
    </r>
  </si>
  <si>
    <t>財政統計</t>
  </si>
  <si>
    <t>公庫收支</t>
  </si>
  <si>
    <t>報表
、
網際
網路</t>
  </si>
  <si>
    <r>
      <rPr>
        <sz val="10"/>
        <rFont val="Times New Roman"/>
        <family val="1"/>
        <charset val="136"/>
      </rPr>
      <t>(115</t>
    </r>
    <r>
      <rPr>
        <sz val="10"/>
        <rFont val="新細明體"/>
        <family val="1"/>
        <charset val="136"/>
      </rPr>
      <t>年</t>
    </r>
    <r>
      <rPr>
        <sz val="10"/>
        <rFont val="Times New Roman"/>
        <family val="1"/>
        <charset val="136"/>
      </rPr>
      <t>4</t>
    </r>
    <r>
      <rPr>
        <sz val="10"/>
        <rFont val="新細明體"/>
        <family val="1"/>
        <charset val="136"/>
      </rPr>
      <t>月</t>
    </r>
    <r>
      <rPr>
        <sz val="10"/>
        <rFont val="Times New Roman"/>
        <family val="1"/>
        <charset val="136"/>
      </rPr>
      <t>)</t>
    </r>
  </si>
  <si>
    <r>
      <rPr>
        <sz val="10"/>
        <rFont val="Times New Roman"/>
        <family val="1"/>
        <charset val="136"/>
      </rPr>
      <t>(115</t>
    </r>
    <r>
      <rPr>
        <sz val="10"/>
        <rFont val="新細明體"/>
        <family val="1"/>
        <charset val="136"/>
      </rPr>
      <t>年</t>
    </r>
    <r>
      <rPr>
        <sz val="10"/>
        <rFont val="Times New Roman"/>
        <family val="1"/>
        <charset val="136"/>
      </rPr>
      <t>5</t>
    </r>
    <r>
      <rPr>
        <sz val="10"/>
        <rFont val="新細明體"/>
        <family val="1"/>
        <charset val="136"/>
      </rPr>
      <t>月</t>
    </r>
    <r>
      <rPr>
        <sz val="10"/>
        <rFont val="Times New Roman"/>
        <family val="1"/>
        <charset val="136"/>
      </rPr>
      <t>)</t>
    </r>
  </si>
  <si>
    <r>
      <rPr>
        <sz val="10"/>
        <rFont val="Times New Roman"/>
        <family val="1"/>
        <charset val="136"/>
      </rPr>
      <t>(115</t>
    </r>
    <r>
      <rPr>
        <sz val="10"/>
        <rFont val="新細明體"/>
        <family val="1"/>
        <charset val="136"/>
      </rPr>
      <t>年</t>
    </r>
    <r>
      <rPr>
        <sz val="10"/>
        <rFont val="Times New Roman"/>
        <family val="1"/>
        <charset val="136"/>
      </rPr>
      <t>6</t>
    </r>
    <r>
      <rPr>
        <sz val="10"/>
        <rFont val="新細明體"/>
        <family val="1"/>
        <charset val="136"/>
      </rPr>
      <t>月</t>
    </r>
    <r>
      <rPr>
        <sz val="10"/>
        <rFont val="Times New Roman"/>
        <family val="1"/>
        <charset val="136"/>
      </rPr>
      <t>)</t>
    </r>
  </si>
  <si>
    <r>
      <rPr>
        <sz val="10"/>
        <rFont val="Times New Roman"/>
        <family val="1"/>
        <charset val="136"/>
      </rPr>
      <t>(115</t>
    </r>
    <r>
      <rPr>
        <sz val="10"/>
        <rFont val="新細明體"/>
        <family val="1"/>
        <charset val="136"/>
      </rPr>
      <t>年</t>
    </r>
    <r>
      <rPr>
        <sz val="10"/>
        <rFont val="Times New Roman"/>
        <family val="1"/>
        <charset val="136"/>
      </rPr>
      <t>7</t>
    </r>
    <r>
      <rPr>
        <sz val="10"/>
        <rFont val="新細明體"/>
        <family val="1"/>
        <charset val="136"/>
      </rPr>
      <t>月</t>
    </r>
    <r>
      <rPr>
        <sz val="10"/>
        <rFont val="Times New Roman"/>
        <family val="1"/>
        <charset val="136"/>
      </rPr>
      <t>)</t>
    </r>
  </si>
  <si>
    <r>
      <rPr>
        <sz val="10"/>
        <rFont val="Times New Roman"/>
        <family val="1"/>
        <charset val="136"/>
      </rPr>
      <t>(115</t>
    </r>
    <r>
      <rPr>
        <sz val="10"/>
        <rFont val="新細明體"/>
        <family val="1"/>
        <charset val="136"/>
      </rPr>
      <t>年</t>
    </r>
    <r>
      <rPr>
        <sz val="10"/>
        <rFont val="Times New Roman"/>
        <family val="1"/>
        <charset val="136"/>
      </rPr>
      <t>8</t>
    </r>
    <r>
      <rPr>
        <sz val="10"/>
        <rFont val="新細明體"/>
        <family val="1"/>
        <charset val="136"/>
      </rPr>
      <t>月</t>
    </r>
    <r>
      <rPr>
        <sz val="10"/>
        <rFont val="Times New Roman"/>
        <family val="1"/>
        <charset val="136"/>
      </rPr>
      <t>)</t>
    </r>
  </si>
  <si>
    <r>
      <rPr>
        <sz val="10"/>
        <rFont val="Times New Roman"/>
        <family val="1"/>
        <charset val="136"/>
      </rPr>
      <t>(115</t>
    </r>
    <r>
      <rPr>
        <sz val="10"/>
        <rFont val="新細明體"/>
        <family val="1"/>
        <charset val="136"/>
      </rPr>
      <t>年</t>
    </r>
    <r>
      <rPr>
        <sz val="10"/>
        <rFont val="Times New Roman"/>
        <family val="1"/>
        <charset val="136"/>
      </rPr>
      <t>9</t>
    </r>
    <r>
      <rPr>
        <sz val="10"/>
        <rFont val="新細明體"/>
        <family val="1"/>
        <charset val="136"/>
      </rPr>
      <t>月</t>
    </r>
    <r>
      <rPr>
        <sz val="10"/>
        <rFont val="Times New Roman"/>
        <family val="1"/>
        <charset val="136"/>
      </rPr>
      <t>)</t>
    </r>
  </si>
  <si>
    <r>
      <rPr>
        <sz val="10"/>
        <rFont val="Times New Roman"/>
        <family val="1"/>
        <charset val="136"/>
      </rPr>
      <t>(115</t>
    </r>
    <r>
      <rPr>
        <sz val="10"/>
        <rFont val="新細明體"/>
        <family val="1"/>
        <charset val="136"/>
      </rPr>
      <t>年</t>
    </r>
    <r>
      <rPr>
        <sz val="10"/>
        <rFont val="Times New Roman"/>
        <family val="1"/>
        <charset val="136"/>
      </rPr>
      <t>10</t>
    </r>
    <r>
      <rPr>
        <sz val="10"/>
        <rFont val="新細明體"/>
        <family val="1"/>
        <charset val="136"/>
      </rPr>
      <t>月</t>
    </r>
    <r>
      <rPr>
        <sz val="10"/>
        <rFont val="Times New Roman"/>
        <family val="1"/>
        <charset val="136"/>
      </rPr>
      <t>)</t>
    </r>
  </si>
  <si>
    <r>
      <rPr>
        <sz val="10"/>
        <rFont val="Times New Roman"/>
        <family val="1"/>
        <charset val="136"/>
      </rPr>
      <t>(115</t>
    </r>
    <r>
      <rPr>
        <sz val="10"/>
        <rFont val="新細明體"/>
        <family val="1"/>
        <charset val="136"/>
      </rPr>
      <t>年</t>
    </r>
    <r>
      <rPr>
        <sz val="10"/>
        <rFont val="Times New Roman"/>
        <family val="1"/>
        <charset val="136"/>
      </rPr>
      <t>11</t>
    </r>
    <r>
      <rPr>
        <sz val="10"/>
        <rFont val="新細明體"/>
        <family val="1"/>
        <charset val="136"/>
      </rPr>
      <t>月</t>
    </r>
    <r>
      <rPr>
        <sz val="10"/>
        <rFont val="Times New Roman"/>
        <family val="1"/>
        <charset val="136"/>
      </rPr>
      <t>)</t>
    </r>
  </si>
  <si>
    <t>資源循環統計</t>
  </si>
  <si>
    <t>資源回收量</t>
  </si>
  <si>
    <t>一般垃圾及廚餘清理狀況</t>
  </si>
  <si>
    <t>運輸統計</t>
  </si>
  <si>
    <t>路外停車位概況</t>
  </si>
  <si>
    <r>
      <rPr>
        <sz val="10"/>
        <color rgb="FF000000"/>
        <rFont val="Times New Roman"/>
        <family val="1"/>
        <charset val="136"/>
      </rPr>
      <t>(115</t>
    </r>
    <r>
      <rPr>
        <sz val="10"/>
        <color rgb="FF000000"/>
        <rFont val="新細明體"/>
        <family val="1"/>
        <charset val="136"/>
      </rPr>
      <t>年第二季</t>
    </r>
    <r>
      <rPr>
        <sz val="10"/>
        <color rgb="FF000000"/>
        <rFont val="Times New Roman"/>
        <family val="1"/>
        <charset val="136"/>
      </rPr>
      <t>)</t>
    </r>
  </si>
  <si>
    <r>
      <rPr>
        <sz val="10"/>
        <color rgb="FF000000"/>
        <rFont val="Times New Roman"/>
        <family val="1"/>
        <charset val="136"/>
      </rPr>
      <t>(115</t>
    </r>
    <r>
      <rPr>
        <sz val="10"/>
        <color rgb="FF000000"/>
        <rFont val="新細明體"/>
        <family val="1"/>
        <charset val="136"/>
      </rPr>
      <t>年第三季</t>
    </r>
    <r>
      <rPr>
        <sz val="10"/>
        <color rgb="FF000000"/>
        <rFont val="Times New Roman"/>
        <family val="1"/>
        <charset val="136"/>
      </rPr>
      <t>)</t>
    </r>
  </si>
  <si>
    <t>路邊停車位概況</t>
  </si>
  <si>
    <t>路外停車位概況－身心障礙者專用停車位</t>
  </si>
  <si>
    <t>路邊停車位概況－身心障礙者專用停車位</t>
  </si>
  <si>
    <t>路外停車位概況－電動汽車充電專用停車位</t>
  </si>
  <si>
    <t>路邊停車位概況－電動汽車充電專用停車位</t>
  </si>
  <si>
    <t>孕婦及育有六歲以下兒童者停車位概況</t>
  </si>
  <si>
    <t>社會保障統計</t>
  </si>
  <si>
    <t>獨居老人服務概況</t>
  </si>
  <si>
    <r>
      <rPr>
        <sz val="10"/>
        <rFont val="Times New Roman"/>
        <family val="1"/>
        <charset val="136"/>
      </rPr>
      <t>(115</t>
    </r>
    <r>
      <rPr>
        <sz val="10"/>
        <rFont val="新細明體"/>
        <family val="1"/>
        <charset val="136"/>
      </rPr>
      <t>年第一季</t>
    </r>
    <r>
      <rPr>
        <sz val="10"/>
        <rFont val="Times New Roman"/>
        <family val="1"/>
        <charset val="136"/>
      </rPr>
      <t>)</t>
    </r>
  </si>
  <si>
    <r>
      <rPr>
        <sz val="10"/>
        <rFont val="Times New Roman"/>
        <family val="1"/>
        <charset val="136"/>
      </rPr>
      <t>(115</t>
    </r>
    <r>
      <rPr>
        <sz val="10"/>
        <rFont val="新細明體"/>
        <family val="1"/>
        <charset val="136"/>
      </rPr>
      <t>年第二季</t>
    </r>
    <r>
      <rPr>
        <sz val="10"/>
        <rFont val="Times New Roman"/>
        <family val="1"/>
        <charset val="136"/>
      </rPr>
      <t>)</t>
    </r>
  </si>
  <si>
    <r>
      <rPr>
        <sz val="10"/>
        <rFont val="Times New Roman"/>
        <family val="1"/>
        <charset val="136"/>
      </rPr>
      <t>(115</t>
    </r>
    <r>
      <rPr>
        <sz val="10"/>
        <rFont val="新細明體"/>
        <family val="1"/>
        <charset val="136"/>
      </rPr>
      <t>年第三季</t>
    </r>
    <r>
      <rPr>
        <sz val="10"/>
        <rFont val="Times New Roman"/>
        <family val="1"/>
        <charset val="136"/>
      </rPr>
      <t>)</t>
    </r>
  </si>
  <si>
    <t>推行社區發展工作概況</t>
  </si>
  <si>
    <r>
      <rPr>
        <sz val="10"/>
        <rFont val="Times New Roman"/>
        <family val="1"/>
        <charset val="136"/>
      </rPr>
      <t>(114</t>
    </r>
    <r>
      <rPr>
        <sz val="10"/>
        <rFont val="新細明體"/>
        <family val="1"/>
        <charset val="136"/>
      </rPr>
      <t>年</t>
    </r>
    <r>
      <rPr>
        <sz val="10"/>
        <rFont val="Times New Roman"/>
        <family val="1"/>
        <charset val="136"/>
      </rPr>
      <t>)</t>
    </r>
  </si>
  <si>
    <t>其他統計</t>
  </si>
  <si>
    <t>環保人員概況</t>
  </si>
  <si>
    <r>
      <rPr>
        <sz val="10"/>
        <color rgb="FF000000"/>
        <rFont val="Times New Roman"/>
        <family val="1"/>
        <charset val="136"/>
      </rPr>
      <t>(115</t>
    </r>
    <r>
      <rPr>
        <sz val="10"/>
        <color rgb="FF000000"/>
        <rFont val="新細明體"/>
        <family val="1"/>
        <charset val="136"/>
      </rPr>
      <t>年上半年度</t>
    </r>
    <r>
      <rPr>
        <sz val="10"/>
        <color rgb="FF000000"/>
        <rFont val="Times New Roman"/>
        <family val="1"/>
        <charset val="136"/>
      </rPr>
      <t>)</t>
    </r>
  </si>
  <si>
    <t>垃圾回收清除車輛數</t>
  </si>
  <si>
    <r>
      <rPr>
        <sz val="10"/>
        <rFont val="Times New Roman"/>
        <family val="1"/>
        <charset val="136"/>
      </rPr>
      <t>(115</t>
    </r>
    <r>
      <rPr>
        <sz val="10"/>
        <rFont val="新細明體"/>
        <family val="1"/>
        <charset val="136"/>
      </rPr>
      <t>年上半年度</t>
    </r>
    <r>
      <rPr>
        <sz val="10"/>
        <rFont val="Times New Roman"/>
        <family val="1"/>
        <charset val="136"/>
      </rPr>
      <t>)</t>
    </r>
  </si>
  <si>
    <t>垃圾處理場(廠)數</t>
  </si>
  <si>
    <t>環境保護預算概況</t>
  </si>
  <si>
    <t>環境保護決算概況</t>
  </si>
  <si>
    <t>環境統計</t>
  </si>
  <si>
    <t>治山防災整體治理工程</t>
  </si>
  <si>
    <r>
      <rPr>
        <sz val="10"/>
        <color rgb="FF000000"/>
        <rFont val="Times New Roman"/>
        <family val="1"/>
        <charset val="136"/>
      </rPr>
      <t>(114</t>
    </r>
    <r>
      <rPr>
        <sz val="10"/>
        <color rgb="FF000000"/>
        <rFont val="新細明體"/>
        <family val="1"/>
        <charset val="136"/>
      </rPr>
      <t>年</t>
    </r>
    <r>
      <rPr>
        <sz val="10"/>
        <color rgb="FF000000"/>
        <rFont val="Times New Roman"/>
        <family val="1"/>
        <charset val="136"/>
      </rPr>
      <t>)</t>
    </r>
  </si>
  <si>
    <t>其他行政統計</t>
  </si>
  <si>
    <t>辦理調解業務概況</t>
  </si>
  <si>
    <t>調解委員會組織概況</t>
  </si>
  <si>
    <t>辦理調解方式概況</t>
  </si>
  <si>
    <t>宗教統計</t>
  </si>
  <si>
    <t>宗教財團法人概況</t>
  </si>
  <si>
    <t>寺廟登記概況</t>
  </si>
  <si>
    <t>教會（堂）概況</t>
  </si>
  <si>
    <t>宗教團體興辦公益慈善及社會教化事業概況</t>
  </si>
  <si>
    <t>行政統計</t>
  </si>
  <si>
    <t>公墓設施使用概況</t>
  </si>
  <si>
    <t>骨灰(骸)存放設施使用概況</t>
  </si>
  <si>
    <t>殯葬管理業務概況</t>
  </si>
  <si>
    <t>殯儀館設施概況</t>
  </si>
  <si>
    <t>火化場設施概況</t>
  </si>
  <si>
    <t>農業統計</t>
  </si>
  <si>
    <t>農路改善及維護工程</t>
  </si>
  <si>
    <t>營造業統計</t>
  </si>
  <si>
    <t>都市計畫區域內公共工程實施數量</t>
  </si>
  <si>
    <t xml:space="preserve"> </t>
  </si>
  <si>
    <t>都市計畫公共設施用地已取得面積</t>
  </si>
  <si>
    <t>都市計畫公共設施用地已闢建面積</t>
  </si>
  <si>
    <t>營建統計</t>
  </si>
  <si>
    <t>都市計畫區域內現有已開闢道路長度及面積暨橋梁座數、自行車道長度</t>
  </si>
  <si>
    <t>土地統計</t>
  </si>
  <si>
    <t>農耕土地面積</t>
  </si>
  <si>
    <t>天然災害統計</t>
  </si>
  <si>
    <t>天然災害水土保持設施損失情形</t>
  </si>
  <si>
    <t>漁業統計</t>
  </si>
  <si>
    <t>漁業從業人數</t>
  </si>
  <si>
    <t>漁戶數及漁戶人口數</t>
  </si>
  <si>
    <r>
      <rPr>
        <sz val="12"/>
        <color rgb="FF000000"/>
        <rFont val="新細明體"/>
        <family val="1"/>
        <charset val="136"/>
      </rPr>
      <t>付</t>
    </r>
    <r>
      <rPr>
        <sz val="12"/>
        <color rgb="FF000000"/>
        <rFont val="Times New Roman"/>
        <family val="1"/>
        <charset val="136"/>
      </rPr>
      <t>0928908821-2</t>
    </r>
    <r>
      <rPr>
        <sz val="12"/>
        <color rgb="FF000000"/>
        <rFont val="新細明體"/>
        <family val="1"/>
        <charset val="136"/>
      </rPr>
      <t>月電話費</t>
    </r>
    <r>
      <rPr>
        <sz val="12"/>
        <color rgb="FF000000"/>
        <rFont val="Times New Roman"/>
        <family val="1"/>
        <charset val="136"/>
      </rPr>
      <t>(</t>
    </r>
    <r>
      <rPr>
        <sz val="12"/>
        <color rgb="FF000000"/>
        <rFont val="新細明體"/>
        <family val="1"/>
        <charset val="136"/>
      </rPr>
      <t>中華電信股份有限公司臺灣南區電信分公司臺東營運處</t>
    </r>
    <r>
      <rPr>
        <sz val="12"/>
        <color rgb="FF000000"/>
        <rFont val="Times New Roman"/>
        <family val="1"/>
        <charset val="136"/>
      </rPr>
      <t>)</t>
    </r>
  </si>
  <si>
    <r>
      <rPr>
        <b/>
        <sz val="14"/>
        <rFont val="新細明體"/>
        <family val="1"/>
        <charset val="136"/>
      </rPr>
      <t>「臺東縣卑南</t>
    </r>
    <r>
      <rPr>
        <b/>
        <sz val="14"/>
        <color rgb="FFFF0000"/>
        <rFont val="新細明體"/>
        <family val="1"/>
        <charset val="136"/>
      </rPr>
      <t>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rFont val="新細明體"/>
        <family val="1"/>
        <charset val="136"/>
      </rPr>
      <t>公庫收支」統計資料背景說明</t>
    </r>
  </si>
  <si>
    <t>回發布時間表</t>
  </si>
  <si>
    <t>資料種類：財政統計</t>
  </si>
  <si>
    <t>資料項目：公庫收支</t>
  </si>
  <si>
    <t>一、發布及編製機關單位</t>
  </si>
  <si>
    <r>
      <rPr>
        <sz val="14"/>
        <color rgb="FF000000"/>
        <rFont val="新細明體"/>
        <family val="1"/>
        <charset val="136"/>
      </rPr>
      <t>＊發布機關、單位：臺東縣卑南鄉公所</t>
    </r>
    <r>
      <rPr>
        <sz val="14"/>
        <color rgb="FFFF0000"/>
        <rFont val="新細明體"/>
        <family val="1"/>
        <charset val="136"/>
      </rPr>
      <t>主計室</t>
    </r>
  </si>
  <si>
    <t>＊編製單位： 臺東縣卑南鄉公所財政課</t>
  </si>
  <si>
    <r>
      <rPr>
        <sz val="14"/>
        <color rgb="FFFF0000"/>
        <rFont val="新細明體"/>
        <family val="1"/>
        <charset val="136"/>
      </rPr>
      <t>＊聯絡電話：</t>
    </r>
    <r>
      <rPr>
        <sz val="14"/>
        <color rgb="FFFF0000"/>
        <rFont val="標楷體"/>
        <family val="4"/>
        <charset val="136"/>
      </rPr>
      <t>089-381368</t>
    </r>
  </si>
  <si>
    <r>
      <rPr>
        <sz val="14"/>
        <color rgb="FFFF0000"/>
        <rFont val="新細明體"/>
        <family val="1"/>
        <charset val="136"/>
      </rPr>
      <t>＊傳真：</t>
    </r>
    <r>
      <rPr>
        <sz val="14"/>
        <color rgb="FFFF0000"/>
        <rFont val="標楷體"/>
        <family val="4"/>
        <charset val="136"/>
      </rPr>
      <t>089-383692</t>
    </r>
  </si>
  <si>
    <r>
      <rPr>
        <sz val="14"/>
        <color rgb="FFFF0000"/>
        <rFont val="新細明體"/>
        <family val="1"/>
        <charset val="136"/>
      </rPr>
      <t>＊電子信箱：</t>
    </r>
    <r>
      <rPr>
        <sz val="14"/>
        <color rgb="FFFF0000"/>
        <rFont val="標楷體"/>
        <family val="4"/>
        <charset val="136"/>
      </rPr>
      <t>bn0089@beinan.taitung.gov.tw</t>
    </r>
  </si>
  <si>
    <t>二、發布形式</t>
  </si>
  <si>
    <r>
      <rPr>
        <sz val="14"/>
        <color rgb="FF000000"/>
        <rFont val="新細明體"/>
        <family val="1"/>
        <charset val="136"/>
      </rPr>
      <t>＊</t>
    </r>
    <r>
      <rPr>
        <sz val="7"/>
        <color rgb="FF000000"/>
        <rFont val="新細明體"/>
        <family val="1"/>
        <charset val="136"/>
      </rPr>
      <t xml:space="preserve">     </t>
    </r>
    <r>
      <rPr>
        <sz val="14"/>
        <color rgb="FF000000"/>
        <rFont val="新細明體"/>
        <family val="1"/>
        <charset val="136"/>
      </rPr>
      <t xml:space="preserve">書面：       （ ）新聞稿   （◎）報表  </t>
    </r>
  </si>
  <si>
    <r>
      <rPr>
        <sz val="14"/>
        <color rgb="FF000000"/>
        <rFont val="新細明體"/>
        <family val="1"/>
        <charset val="136"/>
      </rPr>
      <t>＊電子媒體：
（◎）線上書刊及資料庫，網址：
卑南鄉公所全球資訊網（</t>
    </r>
    <r>
      <rPr>
        <sz val="14"/>
        <color rgb="FFFF0000"/>
        <rFont val="標楷體"/>
        <family val="4"/>
        <charset val="136"/>
      </rPr>
      <t>http://www.beinan.gov.tw/</t>
    </r>
    <r>
      <rPr>
        <sz val="14"/>
        <color rgb="FFFF0000"/>
        <rFont val="新細明體"/>
        <family val="1"/>
        <charset val="136"/>
      </rPr>
      <t>）「資訊公開專區預告</t>
    </r>
    <r>
      <rPr>
        <sz val="14"/>
        <color rgb="FFFF0000"/>
        <rFont val="標楷體"/>
        <family val="4"/>
        <charset val="136"/>
      </rPr>
      <t>115</t>
    </r>
    <r>
      <rPr>
        <sz val="14"/>
        <color rgb="FFFF0000"/>
        <rFont val="新細明體"/>
        <family val="1"/>
        <charset val="136"/>
      </rPr>
      <t>年</t>
    </r>
    <r>
      <rPr>
        <sz val="14"/>
        <color rgb="FFFF0000"/>
        <rFont val="標楷體"/>
        <family val="4"/>
        <charset val="136"/>
      </rPr>
      <t>1</t>
    </r>
    <r>
      <rPr>
        <sz val="14"/>
        <color rgb="FFFF0000"/>
        <rFont val="新細明體"/>
        <family val="1"/>
        <charset val="136"/>
      </rPr>
      <t>月至</t>
    </r>
    <r>
      <rPr>
        <sz val="14"/>
        <color rgb="FFFF0000"/>
        <rFont val="標楷體"/>
        <family val="4"/>
        <charset val="136"/>
      </rPr>
      <t>12</t>
    </r>
    <r>
      <rPr>
        <sz val="14"/>
        <color rgb="FFFF0000"/>
        <rFont val="新細明體"/>
        <family val="1"/>
        <charset val="136"/>
      </rPr>
      <t>月統計資料發布時間表」</t>
    </r>
  </si>
  <si>
    <t>三、資料範圍、週期及時效</t>
  </si>
  <si>
    <r>
      <rPr>
        <sz val="13.5"/>
        <color rgb="FF000000"/>
        <rFont val="新細明體"/>
        <family val="1"/>
        <charset val="136"/>
      </rPr>
      <t>＊統計地區範圍及對象：以本</t>
    </r>
    <r>
      <rPr>
        <sz val="13.5"/>
        <color rgb="FFFF0000"/>
        <rFont val="新細明體"/>
        <family val="1"/>
        <charset val="136"/>
      </rPr>
      <t>鄉</t>
    </r>
    <r>
      <rPr>
        <sz val="13.5"/>
        <color rgb="FFFF0000"/>
        <rFont val="標楷體"/>
        <family val="4"/>
        <charset val="136"/>
      </rPr>
      <t>(</t>
    </r>
    <r>
      <rPr>
        <sz val="13.5"/>
        <color rgb="FFFF0000"/>
        <rFont val="新細明體"/>
        <family val="1"/>
        <charset val="136"/>
      </rPr>
      <t>鎮、市</t>
    </r>
    <r>
      <rPr>
        <sz val="13.5"/>
        <color rgb="FFFF0000"/>
        <rFont val="標楷體"/>
        <family val="4"/>
        <charset val="136"/>
      </rPr>
      <t>)</t>
    </r>
    <r>
      <rPr>
        <sz val="13.5"/>
        <color rgb="FF000000"/>
        <rFont val="新細明體"/>
        <family val="1"/>
        <charset val="136"/>
      </rPr>
      <t>公庫現金收支事項為統計範圍及對象。</t>
    </r>
  </si>
  <si>
    <t>＊統計標準時間：本月資料為本月一日至月底之事實為準，累計資料由本年度一月至本年度結束會計整理期間結束之事實為準。</t>
  </si>
  <si>
    <t>＊統計項目定義：</t>
  </si>
  <si>
    <r>
      <rPr>
        <sz val="14"/>
        <rFont val="標楷體"/>
        <family val="4"/>
        <charset val="136"/>
      </rPr>
      <t>(</t>
    </r>
    <r>
      <rPr>
        <sz val="14"/>
        <rFont val="新細明體"/>
        <family val="1"/>
        <charset val="136"/>
      </rPr>
      <t>一</t>
    </r>
    <r>
      <rPr>
        <sz val="14"/>
        <rFont val="標楷體"/>
        <family val="4"/>
        <charset val="136"/>
      </rPr>
      <t>)</t>
    </r>
    <r>
      <rPr>
        <sz val="14"/>
        <rFont val="Times New Roman"/>
        <family val="1"/>
        <charset val="136"/>
      </rPr>
      <t xml:space="preserve">  </t>
    </r>
    <r>
      <rPr>
        <sz val="14"/>
        <rFont val="新細明體"/>
        <family val="1"/>
        <charset val="136"/>
      </rPr>
      <t>收入科目</t>
    </r>
  </si>
  <si>
    <r>
      <rPr>
        <sz val="14"/>
        <rFont val="標楷體"/>
        <family val="4"/>
        <charset val="136"/>
      </rPr>
      <t>1.</t>
    </r>
    <r>
      <rPr>
        <sz val="14"/>
        <rFont val="新細明體"/>
        <family val="1"/>
        <charset val="136"/>
      </rPr>
      <t>參照預算法、財政收支劃分法及其他相關法令規定之收入科目定義。</t>
    </r>
  </si>
  <si>
    <r>
      <rPr>
        <sz val="14"/>
        <rFont val="標楷體"/>
        <family val="4"/>
        <charset val="136"/>
      </rPr>
      <t>2.</t>
    </r>
    <r>
      <rPr>
        <sz val="14"/>
        <rFont val="新細明體"/>
        <family val="1"/>
        <charset val="136"/>
      </rPr>
      <t>參照各年度歲入預算科目，依財政部「公庫收支網際網路報送相關科目」填列。</t>
    </r>
  </si>
  <si>
    <r>
      <rPr>
        <sz val="14"/>
        <rFont val="標楷體"/>
        <family val="4"/>
        <charset val="136"/>
      </rPr>
      <t>(</t>
    </r>
    <r>
      <rPr>
        <sz val="14"/>
        <rFont val="新細明體"/>
        <family val="1"/>
        <charset val="136"/>
      </rPr>
      <t>二</t>
    </r>
    <r>
      <rPr>
        <sz val="14"/>
        <rFont val="標楷體"/>
        <family val="4"/>
        <charset val="136"/>
      </rPr>
      <t>)</t>
    </r>
    <r>
      <rPr>
        <sz val="14"/>
        <rFont val="Times New Roman"/>
        <family val="1"/>
        <charset val="136"/>
      </rPr>
      <t xml:space="preserve">  </t>
    </r>
    <r>
      <rPr>
        <sz val="14"/>
        <rFont val="新細明體"/>
        <family val="1"/>
        <charset val="136"/>
      </rPr>
      <t>支出科目</t>
    </r>
  </si>
  <si>
    <r>
      <rPr>
        <sz val="14"/>
        <rFont val="標楷體"/>
        <family val="4"/>
        <charset val="136"/>
      </rPr>
      <t>1.</t>
    </r>
    <r>
      <rPr>
        <sz val="14"/>
        <rFont val="新細明體"/>
        <family val="1"/>
        <charset val="136"/>
      </rPr>
      <t xml:space="preserve">參照預算法、財政收支劃分法及其他相關法令規定之支出科目定義。                     </t>
    </r>
  </si>
  <si>
    <r>
      <rPr>
        <sz val="14"/>
        <rFont val="標楷體"/>
        <family val="4"/>
        <charset val="136"/>
      </rPr>
      <t>2.</t>
    </r>
    <r>
      <rPr>
        <sz val="14"/>
        <rFont val="新細明體"/>
        <family val="1"/>
        <charset val="136"/>
      </rPr>
      <t>參照各年度歲出預算科目，依財政部「公庫收支網際網路報送相關科目」填列。</t>
    </r>
  </si>
  <si>
    <r>
      <rPr>
        <sz val="14"/>
        <rFont val="標楷體"/>
        <family val="4"/>
        <charset val="136"/>
      </rPr>
      <t>(</t>
    </r>
    <r>
      <rPr>
        <sz val="14"/>
        <rFont val="新細明體"/>
        <family val="1"/>
        <charset val="136"/>
      </rPr>
      <t>三</t>
    </r>
    <r>
      <rPr>
        <sz val="14"/>
        <rFont val="標楷體"/>
        <family val="4"/>
        <charset val="136"/>
      </rPr>
      <t>)</t>
    </r>
    <r>
      <rPr>
        <sz val="14"/>
        <rFont val="Times New Roman"/>
        <family val="1"/>
        <charset val="136"/>
      </rPr>
      <t xml:space="preserve">  </t>
    </r>
    <r>
      <rPr>
        <sz val="14"/>
        <rFont val="新細明體"/>
        <family val="1"/>
        <charset val="136"/>
      </rPr>
      <t>本表應依規定期限編送，次月二十日前編報；於年度結束當月份之月報，應編送至公庫收支結束期限為止，並於次月月底前編報，另於決算數產生時編製修正表，其資料應與總決算書內「歲入來源別決算表」及「歲出政事別決算表」相符。</t>
    </r>
  </si>
  <si>
    <t>＊統計單位：新台幣千元。</t>
  </si>
  <si>
    <r>
      <rPr>
        <sz val="14"/>
        <color rgb="FF000000"/>
        <rFont val="新細明體"/>
        <family val="1"/>
        <charset val="136"/>
      </rPr>
      <t>＊統計分類：依本年度</t>
    </r>
    <r>
      <rPr>
        <sz val="14"/>
        <color rgb="FF000000"/>
        <rFont val="標楷體"/>
        <family val="4"/>
        <charset val="136"/>
      </rPr>
      <t>(</t>
    </r>
    <r>
      <rPr>
        <sz val="14"/>
        <color rgb="FF000000"/>
        <rFont val="新細明體"/>
        <family val="1"/>
        <charset val="136"/>
      </rPr>
      <t>總預算</t>
    </r>
    <r>
      <rPr>
        <sz val="14"/>
        <color rgb="FF000000"/>
        <rFont val="標楷體"/>
        <family val="4"/>
        <charset val="136"/>
      </rPr>
      <t>)</t>
    </r>
    <r>
      <rPr>
        <sz val="14"/>
        <color rgb="FF000000"/>
        <rFont val="新細明體"/>
        <family val="1"/>
        <charset val="136"/>
      </rPr>
      <t>、以前年度</t>
    </r>
    <r>
      <rPr>
        <sz val="14"/>
        <color rgb="FF000000"/>
        <rFont val="標楷體"/>
        <family val="4"/>
        <charset val="136"/>
      </rPr>
      <t>(</t>
    </r>
    <r>
      <rPr>
        <sz val="14"/>
        <color rgb="FF000000"/>
        <rFont val="新細明體"/>
        <family val="1"/>
        <charset val="136"/>
      </rPr>
      <t>總預算</t>
    </r>
    <r>
      <rPr>
        <sz val="14"/>
        <color rgb="FF000000"/>
        <rFont val="標楷體"/>
        <family val="4"/>
        <charset val="136"/>
      </rPr>
      <t>)</t>
    </r>
    <r>
      <rPr>
        <sz val="14"/>
        <color rgb="FF000000"/>
        <rFont val="新細明體"/>
        <family val="1"/>
        <charset val="136"/>
      </rPr>
      <t>、特別預算及預算外之收入、支出，分別填列本月數、累計數。</t>
    </r>
  </si>
  <si>
    <t>＊發布週期：月。</t>
  </si>
  <si>
    <r>
      <rPr>
        <sz val="14"/>
        <color rgb="FF000000"/>
        <rFont val="新細明體"/>
        <family val="1"/>
        <charset val="136"/>
      </rPr>
      <t>＊時效：</t>
    </r>
    <r>
      <rPr>
        <sz val="14"/>
        <color rgb="FF000000"/>
        <rFont val="標楷體"/>
        <family val="4"/>
        <charset val="136"/>
      </rPr>
      <t>25</t>
    </r>
    <r>
      <rPr>
        <sz val="14"/>
        <color rgb="FF000000"/>
        <rFont val="新細明體"/>
        <family val="1"/>
        <charset val="136"/>
      </rPr>
      <t>日。</t>
    </r>
  </si>
  <si>
    <t>＊資料變革：無。</t>
  </si>
  <si>
    <t>四、公開資料發布訊息</t>
  </si>
  <si>
    <r>
      <rPr>
        <sz val="14"/>
        <color rgb="FF000000"/>
        <rFont val="新細明體"/>
        <family val="1"/>
        <charset val="136"/>
      </rPr>
      <t>＊預告發布日期（含預告方式及週期）：次月</t>
    </r>
    <r>
      <rPr>
        <sz val="14"/>
        <color rgb="FF000000"/>
        <rFont val="標楷體"/>
        <family val="4"/>
        <charset val="136"/>
      </rPr>
      <t>25</t>
    </r>
    <r>
      <rPr>
        <sz val="14"/>
        <color rgb="FF000000"/>
        <rFont val="新細明體"/>
        <family val="1"/>
        <charset val="136"/>
      </rPr>
      <t>日前以公務統計報表發布，其中</t>
    </r>
    <r>
      <rPr>
        <sz val="14"/>
        <color rgb="FF000000"/>
        <rFont val="標楷體"/>
        <family val="4"/>
        <charset val="136"/>
      </rPr>
      <t>12</t>
    </r>
    <r>
      <rPr>
        <sz val="14"/>
        <color rgb="FF000000"/>
        <rFont val="新細明體"/>
        <family val="1"/>
        <charset val="136"/>
      </rPr>
      <t>月之資料於次年</t>
    </r>
    <r>
      <rPr>
        <sz val="14"/>
        <color rgb="FF000000"/>
        <rFont val="標楷體"/>
        <family val="4"/>
        <charset val="136"/>
      </rPr>
      <t>2</t>
    </r>
    <r>
      <rPr>
        <sz val="14"/>
        <color rgb="FF000000"/>
        <rFont val="新細明體"/>
        <family val="1"/>
        <charset val="136"/>
      </rPr>
      <t>月</t>
    </r>
    <r>
      <rPr>
        <sz val="14"/>
        <color rgb="FF000000"/>
        <rFont val="標楷體"/>
        <family val="4"/>
        <charset val="136"/>
      </rPr>
      <t>5</t>
    </r>
    <r>
      <rPr>
        <sz val="14"/>
        <color rgb="FF000000"/>
        <rFont val="新細明體"/>
        <family val="1"/>
        <charset val="136"/>
      </rPr>
      <t>日前發布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</si>
  <si>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＊同步發送單位（說明資料發布時同步發送之單位或可同步查得該資料之網址）：臺東縣政府主計處。</t>
  </si>
  <si>
    <t>五、資料品質</t>
  </si>
  <si>
    <t>＊統計指標編製方法與資料來源說明：收入以市庫每日收入為準；支出依本所主計室提供資料彙編。</t>
  </si>
  <si>
    <t>＊統計資料交叉查核及確保資料合理性之機制：各項收支數額合計應等於總計數額。</t>
  </si>
  <si>
    <t>六、須注意及預定改變之事項（說明預定修正之資料、定義、統計方法等及其修正原因）：無。</t>
  </si>
  <si>
    <t>七、其他事項：無。</t>
  </si>
  <si>
    <t>「臺東縣卑南鄉資源回收成果統計」統計資料背景說明</t>
  </si>
  <si>
    <t>資料種類：環境統計</t>
  </si>
  <si>
    <t>資料項目：資源回收成果統計</t>
  </si>
  <si>
    <t>＊編製單位：臺東縣卑南鄉公所清潔隊</t>
  </si>
  <si>
    <t xml:space="preserve">＊書面：       （ ）新聞稿   （◎）報表  </t>
  </si>
  <si>
    <r>
      <rPr>
        <sz val="14"/>
        <color rgb="FF000000"/>
        <rFont val="新細明體"/>
        <family val="1"/>
        <charset val="136"/>
      </rPr>
      <t>＊電子媒體：
（◎）線上書刊及資料庫，網址：
卑南鄉公所全球資訊網（</t>
    </r>
    <r>
      <rPr>
        <sz val="14"/>
        <color rgb="FFFF0000"/>
        <rFont val="標楷體"/>
        <family val="4"/>
        <charset val="136"/>
      </rPr>
      <t>http://www.beinan.gov.tw/</t>
    </r>
    <r>
      <rPr>
        <sz val="14"/>
        <color rgb="FFFF0000"/>
        <rFont val="新細明體"/>
        <family val="1"/>
        <charset val="136"/>
      </rPr>
      <t>）「資訊公開專區預告</t>
    </r>
    <r>
      <rPr>
        <sz val="14"/>
        <color rgb="FFFF0000"/>
        <rFont val="標楷體"/>
        <family val="4"/>
        <charset val="136"/>
      </rPr>
      <t>115</t>
    </r>
    <r>
      <rPr>
        <sz val="14"/>
        <color rgb="FFFF0000"/>
        <rFont val="新細明體"/>
        <family val="1"/>
        <charset val="136"/>
      </rPr>
      <t>年</t>
    </r>
    <r>
      <rPr>
        <sz val="14"/>
        <color rgb="FFFF0000"/>
        <rFont val="標楷體"/>
        <family val="4"/>
        <charset val="136"/>
      </rPr>
      <t>1</t>
    </r>
    <r>
      <rPr>
        <sz val="14"/>
        <color rgb="FFFF0000"/>
        <rFont val="新細明體"/>
        <family val="1"/>
        <charset val="136"/>
      </rPr>
      <t>月至</t>
    </r>
    <r>
      <rPr>
        <sz val="14"/>
        <color rgb="FFFF0000"/>
        <rFont val="標楷體"/>
        <family val="4"/>
        <charset val="136"/>
      </rPr>
      <t>12</t>
    </r>
    <r>
      <rPr>
        <sz val="14"/>
        <color rgb="FFFF0000"/>
        <rFont val="新細明體"/>
        <family val="1"/>
        <charset val="136"/>
      </rPr>
      <t>月統計資料發布時間表</t>
    </r>
  </si>
  <si>
    <r>
      <rPr>
        <sz val="14"/>
        <color rgb="FF000000"/>
        <rFont val="新細明體"/>
        <family val="1"/>
        <charset val="136"/>
      </rPr>
      <t>＊統計地區範圍及對象：本所</t>
    </r>
    <r>
      <rPr>
        <sz val="14"/>
        <color rgb="FF000000"/>
        <rFont val="標楷體"/>
        <family val="4"/>
        <charset val="136"/>
      </rPr>
      <t>(</t>
    </r>
    <r>
      <rPr>
        <sz val="14"/>
        <color rgb="FF000000"/>
        <rFont val="新細明體"/>
        <family val="1"/>
        <charset val="136"/>
      </rPr>
      <t>清潔隊</t>
    </r>
    <r>
      <rPr>
        <sz val="14"/>
        <color rgb="FF000000"/>
        <rFont val="標楷體"/>
        <family val="4"/>
        <charset val="136"/>
      </rPr>
      <t>)</t>
    </r>
    <r>
      <rPr>
        <sz val="14"/>
        <color rgb="FF000000"/>
        <rFont val="新細明體"/>
        <family val="1"/>
        <charset val="136"/>
      </rPr>
      <t>、社區、學校、機關團體回收之一般廢棄物均為統計對象。</t>
    </r>
  </si>
  <si>
    <t>＊統計標準時間：以每月一日至月底之事實為準。</t>
  </si>
  <si>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資源垃圾：指依廢棄物清理法第五條第六項公告之一般廢棄物回收項目</t>
    </r>
    <r>
      <rPr>
        <sz val="14"/>
        <color rgb="FF000000"/>
        <rFont val="標楷體"/>
        <family val="4"/>
        <charset val="136"/>
      </rPr>
      <t>(</t>
    </r>
    <r>
      <rPr>
        <sz val="14"/>
        <color rgb="FF000000"/>
        <rFont val="新細明體"/>
        <family val="1"/>
        <charset val="136"/>
      </rPr>
      <t>廚餘除外</t>
    </r>
    <r>
      <rPr>
        <sz val="14"/>
        <color rgb="FF000000"/>
        <rFont val="標楷體"/>
        <family val="4"/>
        <charset val="136"/>
      </rPr>
      <t>)</t>
    </r>
    <r>
      <rPr>
        <sz val="14"/>
        <color rgb="FF000000"/>
        <rFont val="新細明體"/>
        <family val="1"/>
        <charset val="136"/>
      </rPr>
      <t>及第十五條第二項公告應回收之物品或其包裝、容器經食用或使用後產生之一般廢棄物</t>
    </r>
    <r>
      <rPr>
        <sz val="14"/>
        <color rgb="FF000000"/>
        <rFont val="標楷體"/>
        <family val="4"/>
        <charset val="136"/>
      </rPr>
      <t>,</t>
    </r>
    <r>
      <rPr>
        <sz val="14"/>
        <color rgb="FF000000"/>
        <rFont val="新細明體"/>
        <family val="1"/>
        <charset val="136"/>
      </rPr>
      <t>包括直轄市、縣</t>
    </r>
    <r>
      <rPr>
        <sz val="14"/>
        <color rgb="FF000000"/>
        <rFont val="標楷體"/>
        <family val="4"/>
        <charset val="136"/>
      </rPr>
      <t>(</t>
    </r>
    <r>
      <rPr>
        <sz val="14"/>
        <color rgb="FF000000"/>
        <rFont val="新細明體"/>
        <family val="1"/>
        <charset val="136"/>
      </rPr>
      <t>市</t>
    </r>
    <r>
      <rPr>
        <sz val="14"/>
        <color rgb="FF000000"/>
        <rFont val="標楷體"/>
        <family val="4"/>
        <charset val="136"/>
      </rPr>
      <t>)</t>
    </r>
    <r>
      <rPr>
        <sz val="14"/>
        <color rgb="FF000000"/>
        <rFont val="新細明體"/>
        <family val="1"/>
        <charset val="136"/>
      </rPr>
      <t>主管機關增訂並報請中央主管機關備查之其他一般廢棄物回收項目</t>
    </r>
    <r>
      <rPr>
        <sz val="14"/>
        <color rgb="FF000000"/>
        <rFont val="標楷體"/>
        <family val="4"/>
        <charset val="136"/>
      </rPr>
      <t>,</t>
    </r>
    <r>
      <rPr>
        <sz val="14"/>
        <color rgb="FF000000"/>
        <rFont val="新細明體"/>
        <family val="1"/>
        <charset val="136"/>
      </rPr>
      <t>然「機動車輛」「廚餘」回收量已另案統計不在本表範圍。</t>
    </r>
  </si>
  <si>
    <r>
      <rPr>
        <sz val="14"/>
        <color rgb="FF000000"/>
        <rFont val="標楷體"/>
        <family val="4"/>
        <charset val="136"/>
      </rPr>
      <t>(</t>
    </r>
    <r>
      <rPr>
        <sz val="14"/>
        <color rgb="FF000000"/>
        <rFont val="新細明體"/>
        <family val="1"/>
        <charset val="136"/>
      </rPr>
      <t>二</t>
    </r>
    <r>
      <rPr>
        <sz val="14"/>
        <color rgb="FF000000"/>
        <rFont val="標楷體"/>
        <family val="4"/>
        <charset val="136"/>
      </rPr>
      <t xml:space="preserve">) </t>
    </r>
    <r>
      <rPr>
        <sz val="14"/>
        <color rgb="FF000000"/>
        <rFont val="新細明體"/>
        <family val="1"/>
        <charset val="136"/>
      </rPr>
      <t>回收單位：指清潔隊、社區、學校、機關團體四大類單位，其中機關團體包括一般私人企業、公務部門、風景遊樂區、慈善團體等</t>
    </r>
    <r>
      <rPr>
        <sz val="14"/>
        <color rgb="FF000000"/>
        <rFont val="標楷體"/>
        <family val="4"/>
        <charset val="136"/>
      </rPr>
      <t>(</t>
    </r>
    <r>
      <rPr>
        <sz val="14"/>
        <color rgb="FF000000"/>
        <rFont val="新細明體"/>
        <family val="1"/>
        <charset val="136"/>
      </rPr>
      <t>不含回收商</t>
    </r>
    <r>
      <rPr>
        <sz val="14"/>
        <color rgb="FF000000"/>
        <rFont val="標楷體"/>
        <family val="4"/>
        <charset val="136"/>
      </rPr>
      <t>)</t>
    </r>
    <r>
      <rPr>
        <sz val="14"/>
        <color rgb="FF000000"/>
        <rFont val="新細明體"/>
        <family val="1"/>
        <charset val="136"/>
      </rPr>
      <t>等，如由回收商取得回收資料，不可與清潔隊、社區、學校、機關團體提供之資料重複計算。另拾荒者若納入各執行機關輔導之義工時，清潔隊可製作表格供其填報，並審核其所提報資料無誤且不重複，可將其資料納入。</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</si>
  <si>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環保單位自行清運：為本公所</t>
    </r>
    <r>
      <rPr>
        <sz val="14"/>
        <color rgb="FF000000"/>
        <rFont val="標楷體"/>
        <family val="4"/>
        <charset val="136"/>
      </rPr>
      <t>(</t>
    </r>
    <r>
      <rPr>
        <sz val="14"/>
        <color rgb="FF000000"/>
        <rFont val="新細明體"/>
        <family val="1"/>
        <charset val="136"/>
      </rPr>
      <t>清潔隊</t>
    </r>
    <r>
      <rPr>
        <sz val="14"/>
        <color rgb="FF000000"/>
        <rFont val="標楷體"/>
        <family val="4"/>
        <charset val="136"/>
      </rPr>
      <t>)</t>
    </r>
    <r>
      <rPr>
        <sz val="14"/>
        <color rgb="FF000000"/>
        <rFont val="新細明體"/>
        <family val="1"/>
        <charset val="136"/>
      </rPr>
      <t>自行回收之資源垃圾。</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</si>
  <si>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環保單位委託清運：為本公所委託資源回收列冊個體業者或公民營廢棄物清除機構回收之資源垃圾。</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</si>
  <si>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公私處所自行或委託清運：為公私處所</t>
    </r>
    <r>
      <rPr>
        <sz val="14"/>
        <color rgb="FF000000"/>
        <rFont val="標楷體"/>
        <family val="4"/>
        <charset val="136"/>
      </rPr>
      <t>(</t>
    </r>
    <r>
      <rPr>
        <sz val="14"/>
        <color rgb="FF000000"/>
        <rFont val="新細明體"/>
        <family val="1"/>
        <charset val="136"/>
      </rPr>
      <t>社區、學校、機關團體</t>
    </r>
    <r>
      <rPr>
        <sz val="14"/>
        <color rgb="FF000000"/>
        <rFont val="標楷體"/>
        <family val="4"/>
        <charset val="136"/>
      </rPr>
      <t>)</t>
    </r>
    <r>
      <rPr>
        <sz val="14"/>
        <color rgb="FF000000"/>
        <rFont val="新細明體"/>
        <family val="1"/>
        <charset val="136"/>
      </rPr>
      <t>自行或委託公民營廢棄物清除機構回收之資源垃圾。</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</si>
  <si>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紙類：指紙及其製品</t>
    </r>
    <r>
      <rPr>
        <sz val="14"/>
        <color rgb="FF000000"/>
        <rFont val="標楷體"/>
        <family val="4"/>
        <charset val="136"/>
      </rPr>
      <t>(</t>
    </r>
    <r>
      <rPr>
        <sz val="14"/>
        <color rgb="FF000000"/>
        <rFont val="新細明體"/>
        <family val="1"/>
        <charset val="136"/>
      </rPr>
      <t>紙容器除外</t>
    </r>
    <r>
      <rPr>
        <sz val="14"/>
        <color rgb="FF000000"/>
        <rFont val="標楷體"/>
        <family val="4"/>
        <charset val="136"/>
      </rPr>
      <t>)</t>
    </r>
    <r>
      <rPr>
        <sz val="14"/>
        <color rgb="FF000000"/>
        <rFont val="新細明體"/>
        <family val="1"/>
        <charset val="136"/>
      </rPr>
      <t>，如電腦報表紙、報紙、宣傳單、牛皮紙袋、包裝紙、雜誌、書籍、影印紙、傳真紙等。</t>
    </r>
  </si>
  <si>
    <r>
      <rPr>
        <sz val="14"/>
        <color rgb="FF000000"/>
        <rFont val="標楷體"/>
        <family val="4"/>
        <charset val="136"/>
      </rPr>
      <t>(</t>
    </r>
    <r>
      <rPr>
        <sz val="14"/>
        <color rgb="FF000000"/>
        <rFont val="新細明體"/>
        <family val="1"/>
        <charset val="136"/>
      </rPr>
      <t>七</t>
    </r>
    <r>
      <rPr>
        <sz val="14"/>
        <color rgb="FF000000"/>
        <rFont val="標楷體"/>
        <family val="4"/>
        <charset val="136"/>
      </rPr>
      <t>)</t>
    </r>
    <r>
      <rPr>
        <sz val="14"/>
        <color rgb="FF000000"/>
        <rFont val="新細明體"/>
        <family val="1"/>
        <charset val="136"/>
      </rPr>
      <t>紙容器：指以紙為主要材質製成供裝填用之紙容器，包括裝填食品及物品之紙盒包、一次性使用之免洗餐具</t>
    </r>
    <r>
      <rPr>
        <sz val="14"/>
        <color rgb="FF000000"/>
        <rFont val="標楷體"/>
        <family val="4"/>
        <charset val="136"/>
      </rPr>
      <t>(</t>
    </r>
    <r>
      <rPr>
        <sz val="14"/>
        <color rgb="FF000000"/>
        <rFont val="新細明體"/>
        <family val="1"/>
        <charset val="136"/>
      </rPr>
      <t>如杯、碗、盤、托盤、碟、餐盒及餐盒內盛裝食物之內盤與上蓋</t>
    </r>
    <r>
      <rPr>
        <sz val="14"/>
        <color rgb="FF000000"/>
        <rFont val="標楷體"/>
        <family val="4"/>
        <charset val="136"/>
      </rPr>
      <t>)</t>
    </r>
    <r>
      <rPr>
        <sz val="14"/>
        <color rgb="FF000000"/>
        <rFont val="新細明體"/>
        <family val="1"/>
        <charset val="136"/>
      </rPr>
      <t>、氣密或液密包裝之紙容器及其他紙製平板容器。另以植物纖維為主要材質之容器亦歸此類。</t>
    </r>
  </si>
  <si>
    <r>
      <rPr>
        <sz val="14"/>
        <color rgb="FF000000"/>
        <rFont val="標楷體"/>
        <family val="4"/>
        <charset val="136"/>
      </rPr>
      <t>(</t>
    </r>
    <r>
      <rPr>
        <sz val="14"/>
        <color rgb="FF000000"/>
        <rFont val="新細明體"/>
        <family val="1"/>
        <charset val="136"/>
      </rPr>
      <t>八</t>
    </r>
    <r>
      <rPr>
        <sz val="14"/>
        <color rgb="FF000000"/>
        <rFont val="標楷體"/>
        <family val="4"/>
        <charset val="136"/>
      </rPr>
      <t>)</t>
    </r>
    <r>
      <rPr>
        <sz val="14"/>
        <color rgb="FF000000"/>
        <rFont val="新細明體"/>
        <family val="1"/>
        <charset val="136"/>
      </rPr>
      <t>鋁箔包：指以含紙、鋁箔及塑膠之複合材質製成供裝填用之鋁箔包容器。</t>
    </r>
  </si>
  <si>
    <r>
      <rPr>
        <sz val="14"/>
        <color rgb="FF000000"/>
        <rFont val="標楷體"/>
        <family val="4"/>
        <charset val="136"/>
      </rPr>
      <t>(</t>
    </r>
    <r>
      <rPr>
        <sz val="14"/>
        <color rgb="FF000000"/>
        <rFont val="新細明體"/>
        <family val="1"/>
        <charset val="136"/>
      </rPr>
      <t>九</t>
    </r>
    <r>
      <rPr>
        <sz val="14"/>
        <color rgb="FF000000"/>
        <rFont val="標楷體"/>
        <family val="4"/>
        <charset val="136"/>
      </rPr>
      <t>)</t>
    </r>
    <r>
      <rPr>
        <sz val="14"/>
        <color rgb="FF000000"/>
        <rFont val="新細明體"/>
        <family val="1"/>
        <charset val="136"/>
      </rPr>
      <t>鋁容器：指以鋁為主要材質製成供裝填用之鋁容器，如鋁罐。</t>
    </r>
  </si>
  <si>
    <r>
      <rPr>
        <sz val="14"/>
        <color rgb="FF000000"/>
        <rFont val="標楷體"/>
        <family val="4"/>
        <charset val="136"/>
      </rPr>
      <t>(</t>
    </r>
    <r>
      <rPr>
        <sz val="14"/>
        <color rgb="FF000000"/>
        <rFont val="新細明體"/>
        <family val="1"/>
        <charset val="136"/>
      </rPr>
      <t>十</t>
    </r>
    <r>
      <rPr>
        <sz val="14"/>
        <color rgb="FF000000"/>
        <rFont val="標楷體"/>
        <family val="4"/>
        <charset val="136"/>
      </rPr>
      <t>)</t>
    </r>
    <r>
      <rPr>
        <sz val="14"/>
        <color rgb="FF000000"/>
        <rFont val="新細明體"/>
        <family val="1"/>
        <charset val="136"/>
      </rPr>
      <t>鐵容器：指以鐵為主要材質製成供裝填用之鐵容器，如鐵罐。</t>
    </r>
  </si>
  <si>
    <r>
      <rPr>
        <sz val="14"/>
        <color rgb="FF000000"/>
        <rFont val="標楷體"/>
        <family val="4"/>
        <charset val="136"/>
      </rPr>
      <t>(</t>
    </r>
    <r>
      <rPr>
        <sz val="14"/>
        <color rgb="FF000000"/>
        <rFont val="新細明體"/>
        <family val="1"/>
        <charset val="136"/>
      </rPr>
      <t>十一</t>
    </r>
    <r>
      <rPr>
        <sz val="14"/>
        <color rgb="FF000000"/>
        <rFont val="標楷體"/>
        <family val="4"/>
        <charset val="136"/>
      </rPr>
      <t>)</t>
    </r>
    <r>
      <rPr>
        <sz val="14"/>
        <color rgb="FF000000"/>
        <rFont val="新細明體"/>
        <family val="1"/>
        <charset val="136"/>
      </rPr>
      <t>其他金屬製品：指公告應回收廢棄物鋁容器及鐵容器項目以外之其他金屬製品，如一般鐵、鋁、銅</t>
    </r>
    <r>
      <rPr>
        <sz val="14"/>
        <color rgb="FF000000"/>
        <rFont val="標楷體"/>
        <family val="4"/>
        <charset val="136"/>
      </rPr>
      <t>...</t>
    </r>
    <r>
      <rPr>
        <sz val="14"/>
        <color rgb="FF000000"/>
        <rFont val="新細明體"/>
        <family val="1"/>
        <charset val="136"/>
      </rPr>
      <t>等金屬製品。</t>
    </r>
  </si>
  <si>
    <r>
      <rPr>
        <sz val="14"/>
        <color rgb="FF000000"/>
        <rFont val="標楷體"/>
        <family val="4"/>
        <charset val="136"/>
      </rPr>
      <t>(</t>
    </r>
    <r>
      <rPr>
        <sz val="14"/>
        <color rgb="FF000000"/>
        <rFont val="新細明體"/>
        <family val="1"/>
        <charset val="136"/>
      </rPr>
      <t>十二</t>
    </r>
    <r>
      <rPr>
        <sz val="14"/>
        <color rgb="FF000000"/>
        <rFont val="標楷體"/>
        <family val="4"/>
        <charset val="136"/>
      </rPr>
      <t>)</t>
    </r>
    <r>
      <rPr>
        <sz val="14"/>
        <color rgb="FF000000"/>
        <rFont val="新細明體"/>
        <family val="1"/>
        <charset val="136"/>
      </rPr>
      <t>塑膠容器：指以ＰＥＴ</t>
    </r>
    <r>
      <rPr>
        <sz val="14"/>
        <color rgb="FF000000"/>
        <rFont val="標楷體"/>
        <family val="4"/>
        <charset val="136"/>
      </rPr>
      <t>(</t>
    </r>
    <r>
      <rPr>
        <sz val="14"/>
        <color rgb="FF000000"/>
        <rFont val="新細明體"/>
        <family val="1"/>
        <charset val="136"/>
      </rPr>
      <t>俗稱寶特瓶</t>
    </r>
    <r>
      <rPr>
        <sz val="14"/>
        <color rgb="FF000000"/>
        <rFont val="標楷體"/>
        <family val="4"/>
        <charset val="136"/>
      </rPr>
      <t>)</t>
    </r>
    <r>
      <rPr>
        <sz val="14"/>
        <color rgb="FF000000"/>
        <rFont val="新細明體"/>
        <family val="1"/>
        <charset val="136"/>
      </rPr>
      <t>、發泡ＰＳ</t>
    </r>
    <r>
      <rPr>
        <sz val="14"/>
        <color rgb="FF000000"/>
        <rFont val="標楷體"/>
        <family val="4"/>
        <charset val="136"/>
      </rPr>
      <t>(</t>
    </r>
    <r>
      <rPr>
        <sz val="14"/>
        <color rgb="FF000000"/>
        <rFont val="新細明體"/>
        <family val="1"/>
        <charset val="136"/>
      </rPr>
      <t>俗稱保麗龍</t>
    </r>
    <r>
      <rPr>
        <sz val="14"/>
        <color rgb="FF000000"/>
        <rFont val="標楷體"/>
        <family val="4"/>
        <charset val="136"/>
      </rPr>
      <t>)</t>
    </r>
    <r>
      <rPr>
        <sz val="14"/>
        <color rgb="FF000000"/>
        <rFont val="新細明體"/>
        <family val="1"/>
        <charset val="136"/>
      </rPr>
      <t>、未發泡ＰＳ、ＰＶＣ、ＰＥ、ＰＰ、ＰＣ、ＰＬＡ</t>
    </r>
    <r>
      <rPr>
        <sz val="14"/>
        <color rgb="FF000000"/>
        <rFont val="標楷體"/>
        <family val="4"/>
        <charset val="136"/>
      </rPr>
      <t>(</t>
    </r>
    <r>
      <rPr>
        <sz val="14"/>
        <color rgb="FF000000"/>
        <rFont val="新細明體"/>
        <family val="1"/>
        <charset val="136"/>
      </rPr>
      <t>俗稱生質塑膠</t>
    </r>
    <r>
      <rPr>
        <sz val="14"/>
        <color rgb="FF000000"/>
        <rFont val="標楷體"/>
        <family val="4"/>
        <charset val="136"/>
      </rPr>
      <t>)</t>
    </r>
    <r>
      <rPr>
        <sz val="14"/>
        <color rgb="FF000000"/>
        <rFont val="新細明體"/>
        <family val="1"/>
        <charset val="136"/>
      </rPr>
      <t>、美耐皿、壓克力等材質</t>
    </r>
    <r>
      <rPr>
        <sz val="14"/>
        <color rgb="FF000000"/>
        <rFont val="標楷體"/>
        <family val="4"/>
        <charset val="136"/>
      </rPr>
      <t>(</t>
    </r>
    <r>
      <rPr>
        <sz val="14"/>
        <color rgb="FF000000"/>
        <rFont val="新細明體"/>
        <family val="1"/>
        <charset val="136"/>
      </rPr>
      <t>即塑膠材質回收辨識碼</t>
    </r>
    <r>
      <rPr>
        <sz val="14"/>
        <color rgb="FF000000"/>
        <rFont val="標楷體"/>
        <family val="4"/>
        <charset val="136"/>
      </rPr>
      <t>1</t>
    </r>
    <r>
      <rPr>
        <sz val="14"/>
        <color rgb="FF000000"/>
        <rFont val="新細明體"/>
        <family val="1"/>
        <charset val="136"/>
      </rPr>
      <t>至</t>
    </r>
    <r>
      <rPr>
        <sz val="14"/>
        <color rgb="FF000000"/>
        <rFont val="標楷體"/>
        <family val="4"/>
        <charset val="136"/>
      </rPr>
      <t>7)</t>
    </r>
    <r>
      <rPr>
        <sz val="14"/>
        <color rgb="FF000000"/>
        <rFont val="新細明體"/>
        <family val="1"/>
        <charset val="136"/>
      </rPr>
      <t>製成供裝填用之塑膠容器，如牛奶瓶、養樂多瓶等飲料瓶、手搖飲料杯、家庭用食用品油瓶、清潔劑瓶</t>
    </r>
    <r>
      <rPr>
        <sz val="14"/>
        <color rgb="FF000000"/>
        <rFont val="標楷體"/>
        <family val="4"/>
        <charset val="136"/>
      </rPr>
      <t>(</t>
    </r>
    <r>
      <rPr>
        <sz val="14"/>
        <color rgb="FF000000"/>
        <rFont val="新細明體"/>
        <family val="1"/>
        <charset val="136"/>
      </rPr>
      <t>指液體清潔劑、洗髮精、潤髮乳、沐浴乳等</t>
    </r>
    <r>
      <rPr>
        <sz val="14"/>
        <color rgb="FF000000"/>
        <rFont val="標楷體"/>
        <family val="4"/>
        <charset val="136"/>
      </rPr>
      <t>)</t>
    </r>
    <r>
      <rPr>
        <sz val="14"/>
        <color rgb="FF000000"/>
        <rFont val="新細明體"/>
        <family val="1"/>
        <charset val="136"/>
      </rPr>
      <t>、一次性使用之免洗餐具</t>
    </r>
    <r>
      <rPr>
        <sz val="14"/>
        <color rgb="FF000000"/>
        <rFont val="標楷體"/>
        <family val="4"/>
        <charset val="136"/>
      </rPr>
      <t>(</t>
    </r>
    <r>
      <rPr>
        <sz val="14"/>
        <color rgb="FF000000"/>
        <rFont val="新細明體"/>
        <family val="1"/>
        <charset val="136"/>
      </rPr>
      <t>如杯、碗、盤、托盤、碟、餐盒及餐盒內盛裝食物之內盤與上蓋</t>
    </r>
    <r>
      <rPr>
        <sz val="14"/>
        <color rgb="FF000000"/>
        <rFont val="標楷體"/>
        <family val="4"/>
        <charset val="136"/>
      </rPr>
      <t>)</t>
    </r>
    <r>
      <rPr>
        <sz val="14"/>
        <color rgb="FF000000"/>
        <rFont val="新細明體"/>
        <family val="1"/>
        <charset val="136"/>
      </rPr>
      <t>與一般環境用藥等塑膠容器等。</t>
    </r>
  </si>
  <si>
    <r>
      <rPr>
        <sz val="14"/>
        <color rgb="FF000000"/>
        <rFont val="標楷體"/>
        <family val="4"/>
        <charset val="136"/>
      </rPr>
      <t>(</t>
    </r>
    <r>
      <rPr>
        <sz val="14"/>
        <color rgb="FF000000"/>
        <rFont val="新細明體"/>
        <family val="1"/>
        <charset val="136"/>
      </rPr>
      <t>十三</t>
    </r>
    <r>
      <rPr>
        <sz val="14"/>
        <color rgb="FF000000"/>
        <rFont val="標楷體"/>
        <family val="4"/>
        <charset val="136"/>
      </rPr>
      <t>)</t>
    </r>
    <r>
      <rPr>
        <sz val="14"/>
        <color rgb="FF000000"/>
        <rFont val="新細明體"/>
        <family val="1"/>
        <charset val="136"/>
      </rPr>
      <t>包裝用發泡塑膠：指以發泡聚苯乙烯（</t>
    </r>
    <r>
      <rPr>
        <sz val="14"/>
        <color rgb="FF000000"/>
        <rFont val="標楷體"/>
        <family val="4"/>
        <charset val="136"/>
      </rPr>
      <t>EPS</t>
    </r>
    <r>
      <rPr>
        <sz val="14"/>
        <color rgb="FF000000"/>
        <rFont val="新細明體"/>
        <family val="1"/>
        <charset val="136"/>
      </rPr>
      <t>）、發泡聚乙烯（</t>
    </r>
    <r>
      <rPr>
        <sz val="14"/>
        <color rgb="FF000000"/>
        <rFont val="標楷體"/>
        <family val="4"/>
        <charset val="136"/>
      </rPr>
      <t>EPE</t>
    </r>
    <r>
      <rPr>
        <sz val="14"/>
        <color rgb="FF000000"/>
        <rFont val="新細明體"/>
        <family val="1"/>
        <charset val="136"/>
      </rPr>
      <t>）、發泡聚丙烯（</t>
    </r>
    <r>
      <rPr>
        <sz val="14"/>
        <color rgb="FF000000"/>
        <rFont val="標楷體"/>
        <family val="4"/>
        <charset val="136"/>
      </rPr>
      <t>EPP</t>
    </r>
    <r>
      <rPr>
        <sz val="14"/>
        <color rgb="FF000000"/>
        <rFont val="新細明體"/>
        <family val="1"/>
        <charset val="136"/>
      </rPr>
      <t>）、發泡乙烯聚合物（</t>
    </r>
    <r>
      <rPr>
        <sz val="14"/>
        <color rgb="FF000000"/>
        <rFont val="標楷體"/>
        <family val="4"/>
        <charset val="136"/>
      </rPr>
      <t>EPO</t>
    </r>
    <r>
      <rPr>
        <sz val="14"/>
        <color rgb="FF000000"/>
        <rFont val="新細明體"/>
        <family val="1"/>
        <charset val="136"/>
      </rPr>
      <t>）等材質作為緩衝材、保溫絕熱材之包裝</t>
    </r>
    <r>
      <rPr>
        <sz val="14"/>
        <color rgb="FF000000"/>
        <rFont val="標楷體"/>
        <family val="4"/>
        <charset val="136"/>
      </rPr>
      <t>(</t>
    </r>
    <r>
      <rPr>
        <sz val="14"/>
        <color rgb="FF000000"/>
        <rFont val="新細明體"/>
        <family val="1"/>
        <charset val="136"/>
      </rPr>
      <t>即保麗龍</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</si>
  <si>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十四</t>
    </r>
    <r>
      <rPr>
        <sz val="14"/>
        <color rgb="FF000000"/>
        <rFont val="標楷體"/>
        <family val="4"/>
        <charset val="136"/>
      </rPr>
      <t>)</t>
    </r>
    <r>
      <rPr>
        <sz val="14"/>
        <color rgb="FF000000"/>
        <rFont val="新細明體"/>
        <family val="1"/>
        <charset val="136"/>
      </rPr>
      <t>其他塑膠製品：指公告應回收廢棄物塑膠容器項目及包裝用發泡塑膠以外之其他塑膠製品，如水管、水桶、保鮮盒、臉盆、雨衣雨鞋等，但不含塑膠袋。</t>
    </r>
  </si>
  <si>
    <r>
      <rPr>
        <sz val="14"/>
        <color rgb="FF000000"/>
        <rFont val="標楷體"/>
        <family val="4"/>
        <charset val="136"/>
      </rPr>
      <t>(</t>
    </r>
    <r>
      <rPr>
        <sz val="14"/>
        <color rgb="FF000000"/>
        <rFont val="新細明體"/>
        <family val="1"/>
        <charset val="136"/>
      </rPr>
      <t>十五</t>
    </r>
    <r>
      <rPr>
        <sz val="14"/>
        <color rgb="FF000000"/>
        <rFont val="標楷體"/>
        <family val="4"/>
        <charset val="136"/>
      </rPr>
      <t>)</t>
    </r>
    <r>
      <rPr>
        <sz val="14"/>
        <color rgb="FF000000"/>
        <rFont val="新細明體"/>
        <family val="1"/>
        <charset val="136"/>
      </rPr>
      <t>輪胎：指使用於機動車輛及腳踏車之橡膠材質外胎，但不包括實心胎。</t>
    </r>
  </si>
  <si>
    <r>
      <rPr>
        <sz val="14"/>
        <color rgb="FF000000"/>
        <rFont val="標楷體"/>
        <family val="4"/>
        <charset val="136"/>
      </rPr>
      <t>(</t>
    </r>
    <r>
      <rPr>
        <sz val="14"/>
        <color rgb="FF000000"/>
        <rFont val="新細明體"/>
        <family val="1"/>
        <charset val="136"/>
      </rPr>
      <t>十六</t>
    </r>
    <r>
      <rPr>
        <sz val="14"/>
        <color rgb="FF000000"/>
        <rFont val="標楷體"/>
        <family val="4"/>
        <charset val="136"/>
      </rPr>
      <t>)</t>
    </r>
    <r>
      <rPr>
        <sz val="14"/>
        <color rgb="FF000000"/>
        <rFont val="新細明體"/>
        <family val="1"/>
        <charset val="136"/>
      </rPr>
      <t>玻璃容器：指以玻璃材質製成供裝填用之容器，如玻璃瓶罐等。</t>
    </r>
  </si>
  <si>
    <r>
      <rPr>
        <sz val="14"/>
        <color rgb="FF000000"/>
        <rFont val="標楷體"/>
        <family val="4"/>
        <charset val="136"/>
      </rPr>
      <t>(</t>
    </r>
    <r>
      <rPr>
        <sz val="14"/>
        <color rgb="FF000000"/>
        <rFont val="新細明體"/>
        <family val="1"/>
        <charset val="136"/>
      </rPr>
      <t>十七</t>
    </r>
    <r>
      <rPr>
        <sz val="14"/>
        <color rgb="FF000000"/>
        <rFont val="標楷體"/>
        <family val="4"/>
        <charset val="136"/>
      </rPr>
      <t>)</t>
    </r>
    <r>
      <rPr>
        <sz val="14"/>
        <color rgb="FF000000"/>
        <rFont val="新細明體"/>
        <family val="1"/>
        <charset val="136"/>
      </rPr>
      <t>其他玻璃製品：指公告應回收廢棄物玻璃容器項目以外之其他玻璃製品，如玻璃杯、玻璃盤、玻璃碗、玻璃燭臺及碎玻璃等，但不含強化玻璃、隔熱玻璃及裝潢修繕產生的大型玻璃。</t>
    </r>
  </si>
  <si>
    <r>
      <rPr>
        <sz val="14"/>
        <color rgb="FF000000"/>
        <rFont val="標楷體"/>
        <family val="4"/>
        <charset val="136"/>
      </rPr>
      <t>(</t>
    </r>
    <r>
      <rPr>
        <sz val="14"/>
        <color rgb="FF000000"/>
        <rFont val="新細明體"/>
        <family val="1"/>
        <charset val="136"/>
      </rPr>
      <t>十八</t>
    </r>
    <r>
      <rPr>
        <sz val="14"/>
        <color rgb="FF000000"/>
        <rFont val="標楷體"/>
        <family val="4"/>
        <charset val="136"/>
      </rPr>
      <t>)</t>
    </r>
    <r>
      <rPr>
        <sz val="14"/>
        <color rgb="FF000000"/>
        <rFont val="新細明體"/>
        <family val="1"/>
        <charset val="136"/>
      </rPr>
      <t>照明光源：指公告應回收之白熾燈泡</t>
    </r>
    <r>
      <rPr>
        <sz val="14"/>
        <color rgb="FF000000"/>
        <rFont val="標楷體"/>
        <family val="4"/>
        <charset val="136"/>
      </rPr>
      <t>(</t>
    </r>
    <r>
      <rPr>
        <sz val="14"/>
        <color rgb="FF000000"/>
        <rFont val="新細明體"/>
        <family val="1"/>
        <charset val="136"/>
      </rPr>
      <t>燈帽直徑</t>
    </r>
    <r>
      <rPr>
        <sz val="14"/>
        <color rgb="FF000000"/>
        <rFont val="標楷體"/>
        <family val="4"/>
        <charset val="136"/>
      </rPr>
      <t>2.6</t>
    </r>
    <r>
      <rPr>
        <sz val="14"/>
        <color rgb="FF000000"/>
        <rFont val="新細明體"/>
        <family val="1"/>
        <charset val="136"/>
      </rPr>
      <t>公分以上</t>
    </r>
    <r>
      <rPr>
        <sz val="14"/>
        <color rgb="FF000000"/>
        <rFont val="標楷體"/>
        <family val="4"/>
        <charset val="136"/>
      </rPr>
      <t>)</t>
    </r>
    <r>
      <rPr>
        <sz val="14"/>
        <color rgb="FF000000"/>
        <rFont val="新細明體"/>
        <family val="1"/>
        <charset val="136"/>
      </rPr>
      <t>、含汞照明光源及發光二極體</t>
    </r>
    <r>
      <rPr>
        <sz val="14"/>
        <color rgb="FF000000"/>
        <rFont val="標楷體"/>
        <family val="4"/>
        <charset val="136"/>
      </rPr>
      <t>(</t>
    </r>
    <r>
      <rPr>
        <sz val="14"/>
        <color rgb="FF000000"/>
        <rFont val="新細明體"/>
        <family val="1"/>
        <charset val="136"/>
      </rPr>
      <t>即</t>
    </r>
    <r>
      <rPr>
        <sz val="14"/>
        <color rgb="FF000000"/>
        <rFont val="標楷體"/>
        <family val="4"/>
        <charset val="136"/>
      </rPr>
      <t>LED)</t>
    </r>
    <r>
      <rPr>
        <sz val="14"/>
        <color rgb="FF000000"/>
        <rFont val="新細明體"/>
        <family val="1"/>
        <charset val="136"/>
      </rPr>
      <t>照明光源。含汞照明光源包括直管日光燈、環管日光燈、安定器內藏式螢光燈泡、緊密型螢光燈管、高強度照明燈管、冷陰極燈、感應式螢光燈及其他含汞燈。發光二極體照明光源包括直管型、環管型、安定器內藏式型及緊密型。</t>
    </r>
  </si>
  <si>
    <r>
      <rPr>
        <sz val="14"/>
        <color rgb="FF000000"/>
        <rFont val="標楷體"/>
        <family val="4"/>
        <charset val="136"/>
      </rPr>
      <t>(</t>
    </r>
    <r>
      <rPr>
        <sz val="14"/>
        <color rgb="FF000000"/>
        <rFont val="新細明體"/>
        <family val="1"/>
        <charset val="136"/>
      </rPr>
      <t>十九</t>
    </r>
    <r>
      <rPr>
        <sz val="14"/>
        <color rgb="FF000000"/>
        <rFont val="標楷體"/>
        <family val="4"/>
        <charset val="136"/>
      </rPr>
      <t>)</t>
    </r>
    <r>
      <rPr>
        <sz val="14"/>
        <color rgb="FF000000"/>
        <rFont val="新細明體"/>
        <family val="1"/>
        <charset val="136"/>
      </rPr>
      <t>乾電池：指以化學能直接轉換成電能，組裝前單只重量小於一公斤，密閉式之小型電池，包括一次電池及二次電池，如圓筒、方筒、鈕釦型及組裝型之鹼性電池、鋰電池、鎳鎘電池、鎳氫電池及水銀電池等。</t>
    </r>
  </si>
  <si>
    <r>
      <rPr>
        <sz val="14"/>
        <color rgb="FF000000"/>
        <rFont val="標楷體"/>
        <family val="4"/>
        <charset val="136"/>
      </rPr>
      <t>(</t>
    </r>
    <r>
      <rPr>
        <sz val="14"/>
        <color rgb="FF000000"/>
        <rFont val="新細明體"/>
        <family val="1"/>
        <charset val="136"/>
      </rPr>
      <t>二十</t>
    </r>
    <r>
      <rPr>
        <sz val="14"/>
        <color rgb="FF000000"/>
        <rFont val="標楷體"/>
        <family val="4"/>
        <charset val="136"/>
      </rPr>
      <t>)</t>
    </r>
    <r>
      <rPr>
        <sz val="14"/>
        <color rgb="FF000000"/>
        <rFont val="新細明體"/>
        <family val="1"/>
        <charset val="136"/>
      </rPr>
      <t>鉛蓄電池：包括發動活塞引擎用及其他鉛酸蓄電池，如電瓶。</t>
    </r>
  </si>
  <si>
    <r>
      <rPr>
        <sz val="14"/>
        <color rgb="FF000000"/>
        <rFont val="標楷體"/>
        <family val="4"/>
        <charset val="136"/>
      </rPr>
      <t>(</t>
    </r>
    <r>
      <rPr>
        <sz val="14"/>
        <color rgb="FF000000"/>
        <rFont val="新細明體"/>
        <family val="1"/>
        <charset val="136"/>
      </rPr>
      <t>二十一</t>
    </r>
    <r>
      <rPr>
        <sz val="14"/>
        <color rgb="FF000000"/>
        <rFont val="標楷體"/>
        <family val="4"/>
        <charset val="136"/>
      </rPr>
      <t>)</t>
    </r>
    <r>
      <rPr>
        <sz val="14"/>
        <color rgb="FF000000"/>
        <rFont val="新細明體"/>
        <family val="1"/>
        <charset val="136"/>
      </rPr>
      <t>家電：指公告應回收之電子電器物品，包括電視機、電冰箱、洗衣機、冷暖氣機、電風扇等，及其他大小型家電，如電熱水瓶、電磁爐、電鍋、飲水機、微波爐、烤箱、咖啡機、吹風機、吸塵器、電暖器、錄放影機等。</t>
    </r>
  </si>
  <si>
    <r>
      <rPr>
        <sz val="14"/>
        <color rgb="FF000000"/>
        <rFont val="標楷體"/>
        <family val="4"/>
        <charset val="136"/>
      </rPr>
      <t>(</t>
    </r>
    <r>
      <rPr>
        <sz val="14"/>
        <color rgb="FF000000"/>
        <rFont val="新細明體"/>
        <family val="1"/>
        <charset val="136"/>
      </rPr>
      <t>二十二</t>
    </r>
    <r>
      <rPr>
        <sz val="14"/>
        <color rgb="FF000000"/>
        <rFont val="標楷體"/>
        <family val="4"/>
        <charset val="136"/>
      </rPr>
      <t>)</t>
    </r>
    <r>
      <rPr>
        <sz val="14"/>
        <color rgb="FF000000"/>
        <rFont val="新細明體"/>
        <family val="1"/>
        <charset val="136"/>
      </rPr>
      <t>資訊物品：指公告應回收之資訊物品，包括筆記型電腦、平板電腦及用於個人電腦之主機板、硬式磁碟機、電源器、機殼、顯示器、印表機、鍵盤等。</t>
    </r>
  </si>
  <si>
    <r>
      <rPr>
        <sz val="14"/>
        <color rgb="FF000000"/>
        <rFont val="標楷體"/>
        <family val="4"/>
        <charset val="136"/>
      </rPr>
      <t>(</t>
    </r>
    <r>
      <rPr>
        <sz val="14"/>
        <color rgb="FF000000"/>
        <rFont val="新細明體"/>
        <family val="1"/>
        <charset val="136"/>
      </rPr>
      <t>二十三</t>
    </r>
    <r>
      <rPr>
        <sz val="14"/>
        <color rgb="FF000000"/>
        <rFont val="標楷體"/>
        <family val="4"/>
        <charset val="136"/>
      </rPr>
      <t>)</t>
    </r>
    <r>
      <rPr>
        <sz val="14"/>
        <color rgb="FF000000"/>
        <rFont val="新細明體"/>
        <family val="1"/>
        <charset val="136"/>
      </rPr>
      <t>行動電話</t>
    </r>
    <r>
      <rPr>
        <sz val="14"/>
        <color rgb="FF000000"/>
        <rFont val="標楷體"/>
        <family val="4"/>
        <charset val="136"/>
      </rPr>
      <t>(</t>
    </r>
    <r>
      <rPr>
        <sz val="14"/>
        <color rgb="FF000000"/>
        <rFont val="新細明體"/>
        <family val="1"/>
        <charset val="136"/>
      </rPr>
      <t>含充電器</t>
    </r>
    <r>
      <rPr>
        <sz val="14"/>
        <color rgb="FF000000"/>
        <rFont val="標楷體"/>
        <family val="4"/>
        <charset val="136"/>
      </rPr>
      <t>)</t>
    </r>
    <r>
      <rPr>
        <sz val="14"/>
        <color rgb="FF000000"/>
        <rFont val="新細明體"/>
        <family val="1"/>
        <charset val="136"/>
      </rPr>
      <t>：指行動電話及其充電器</t>
    </r>
    <r>
      <rPr>
        <sz val="14"/>
        <color rgb="FF000000"/>
        <rFont val="標楷體"/>
        <family val="4"/>
        <charset val="136"/>
      </rPr>
      <t>(</t>
    </r>
    <r>
      <rPr>
        <sz val="14"/>
        <color rgb="FF000000"/>
        <rFont val="新細明體"/>
        <family val="1"/>
        <charset val="136"/>
      </rPr>
      <t>包括座充及旅充</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</si>
  <si>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二十四</t>
    </r>
    <r>
      <rPr>
        <sz val="14"/>
        <color rgb="FF000000"/>
        <rFont val="標楷體"/>
        <family val="4"/>
        <charset val="136"/>
      </rPr>
      <t>)</t>
    </r>
    <r>
      <rPr>
        <sz val="14"/>
        <color rgb="FF000000"/>
        <rFont val="新細明體"/>
        <family val="1"/>
        <charset val="136"/>
      </rPr>
      <t>農藥容器及特殊環境用藥容器：指以塑膠、玻璃、金屬、紙、鋁箔或其他經行政院環境保護署公告之單一或複合材質製成，用以直接裝填成品農藥或特殊環境用藥之容器。</t>
    </r>
  </si>
  <si>
    <r>
      <rPr>
        <sz val="14"/>
        <color rgb="FF000000"/>
        <rFont val="標楷體"/>
        <family val="4"/>
        <charset val="136"/>
      </rPr>
      <t>(</t>
    </r>
    <r>
      <rPr>
        <sz val="14"/>
        <color rgb="FF000000"/>
        <rFont val="新細明體"/>
        <family val="1"/>
        <charset val="136"/>
      </rPr>
      <t>二十五</t>
    </r>
    <r>
      <rPr>
        <sz val="14"/>
        <color rgb="FF000000"/>
        <rFont val="標楷體"/>
        <family val="4"/>
        <charset val="136"/>
      </rPr>
      <t>)</t>
    </r>
    <r>
      <rPr>
        <sz val="14"/>
        <color rgb="FF000000"/>
        <rFont val="新細明體"/>
        <family val="1"/>
        <charset val="136"/>
      </rPr>
      <t>食用油：指可供食用之動植物油脂。</t>
    </r>
  </si>
  <si>
    <r>
      <rPr>
        <sz val="14"/>
        <color rgb="FF000000"/>
        <rFont val="標楷體"/>
        <family val="4"/>
        <charset val="136"/>
      </rPr>
      <t>(</t>
    </r>
    <r>
      <rPr>
        <sz val="14"/>
        <color rgb="FF000000"/>
        <rFont val="新細明體"/>
        <family val="1"/>
        <charset val="136"/>
      </rPr>
      <t>二十六</t>
    </r>
    <r>
      <rPr>
        <sz val="14"/>
        <color rgb="FF000000"/>
        <rFont val="標楷體"/>
        <family val="4"/>
        <charset val="136"/>
      </rPr>
      <t>)</t>
    </r>
    <r>
      <rPr>
        <sz val="14"/>
        <color rgb="FF000000"/>
        <rFont val="新細明體"/>
        <family val="1"/>
        <charset val="136"/>
      </rPr>
      <t>其他：指無法直接歸類之回收項目，如巨大垃圾等，或直轄市、縣（市）主管機關增訂並報請中央主管機關備查之其他一般廢棄物回收項目，如潤滑油、塑膠袋等。</t>
    </r>
  </si>
  <si>
    <r>
      <rPr>
        <sz val="14"/>
        <color rgb="FF000000"/>
        <rFont val="標楷體"/>
        <family val="4"/>
        <charset val="136"/>
      </rPr>
      <t>(</t>
    </r>
    <r>
      <rPr>
        <sz val="14"/>
        <color rgb="FF000000"/>
        <rFont val="新細明體"/>
        <family val="1"/>
        <charset val="136"/>
      </rPr>
      <t>二十七</t>
    </r>
    <r>
      <rPr>
        <sz val="14"/>
        <color rgb="FF000000"/>
        <rFont val="標楷體"/>
        <family val="4"/>
        <charset val="136"/>
      </rPr>
      <t>)</t>
    </r>
    <r>
      <rPr>
        <sz val="14"/>
        <color rgb="FF000000"/>
        <rFont val="新細明體"/>
        <family val="1"/>
        <charset val="136"/>
      </rPr>
      <t>本表皆以公斤為單位，若無法得其實際重量，請至「生活廢棄物質管理資訊系統」主管機關頁面</t>
    </r>
    <r>
      <rPr>
        <sz val="14"/>
        <color rgb="FF000000"/>
        <rFont val="標楷體"/>
        <family val="4"/>
        <charset val="136"/>
      </rPr>
      <t>&gt;</t>
    </r>
    <r>
      <rPr>
        <sz val="14"/>
        <color rgb="FF000000"/>
        <rFont val="新細明體"/>
        <family val="1"/>
        <charset val="136"/>
      </rPr>
      <t>點選「常見問題區」中「資源回收項目重量折算標準」可供參考，網址：</t>
    </r>
    <r>
      <rPr>
        <sz val="14"/>
        <color rgb="FF000000"/>
        <rFont val="標楷體"/>
        <family val="4"/>
        <charset val="136"/>
      </rPr>
      <t>http://hwms.epa.gov.tw/</t>
    </r>
    <r>
      <rPr>
        <sz val="14"/>
        <color rgb="FF000000"/>
        <rFont val="新細明體"/>
        <family val="1"/>
        <charset val="136"/>
      </rPr>
      <t>。</t>
    </r>
  </si>
  <si>
    <t>＊統計單位：公斤。</t>
  </si>
  <si>
    <t>＊統計分類：縱行科目按回收項目別分，橫列科目按回收單位別分。</t>
  </si>
  <si>
    <r>
      <rPr>
        <sz val="14"/>
        <color rgb="FF000000"/>
        <rFont val="新細明體"/>
        <family val="1"/>
        <charset val="136"/>
      </rPr>
      <t>＊時效：</t>
    </r>
    <r>
      <rPr>
        <sz val="14"/>
        <color rgb="FF000000"/>
        <rFont val="標楷體"/>
        <family val="4"/>
        <charset val="136"/>
      </rPr>
      <t>20</t>
    </r>
    <r>
      <rPr>
        <sz val="14"/>
        <color rgb="FF000000"/>
        <rFont val="新細明體"/>
        <family val="1"/>
        <charset val="136"/>
      </rPr>
      <t>日。</t>
    </r>
  </si>
  <si>
    <r>
      <rPr>
        <sz val="14"/>
        <color rgb="FF000000"/>
        <rFont val="新細明體"/>
        <family val="1"/>
        <charset val="136"/>
      </rPr>
      <t>＊預告發布日期（含預告方式及週期）：期間終了後</t>
    </r>
    <r>
      <rPr>
        <sz val="14"/>
        <color rgb="FF000000"/>
        <rFont val="標楷體"/>
        <family val="4"/>
        <charset val="136"/>
      </rPr>
      <t>20</t>
    </r>
    <r>
      <rPr>
        <sz val="14"/>
        <color rgb="FF000000"/>
        <rFont val="新細明體"/>
        <family val="1"/>
        <charset val="136"/>
      </rPr>
      <t>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</si>
  <si>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＊同步發送單位（說明資料發布時同步發送之單位或可同步查得該資料之網址）：臺東縣環保局。</t>
  </si>
  <si>
    <t>＊統計指標編製方法與資料來源說明：依據本公所提報之資源回收資料編製。</t>
  </si>
  <si>
    <t>＊統計資料交叉查核及確保資料合理性之機制：無。</t>
  </si>
  <si>
    <r>
      <rPr>
        <b/>
        <sz val="14"/>
        <color rgb="FF000000"/>
        <rFont val="新細明體"/>
        <family val="1"/>
        <charset val="136"/>
      </rPr>
      <t>「臺東縣卑南</t>
    </r>
    <r>
      <rPr>
        <b/>
        <sz val="14"/>
        <color rgb="FFFF0000"/>
        <rFont val="新細明體"/>
        <family val="1"/>
        <charset val="136"/>
      </rPr>
      <t>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color rgb="FF000000"/>
        <rFont val="新細明體"/>
        <family val="1"/>
        <charset val="136"/>
      </rPr>
      <t>資源回收量」統計資料背景說明</t>
    </r>
  </si>
  <si>
    <t>資料種類：資源循環統計</t>
  </si>
  <si>
    <t>資料項目：資源回收量</t>
  </si>
  <si>
    <t>＊統計地區範圍及對象：本所清潔隊回收之資源垃圾均為統計對象。</t>
  </si>
  <si>
    <r>
      <rPr>
        <sz val="14"/>
        <color rgb="FF000000"/>
        <rFont val="新細明體"/>
        <family val="1"/>
        <charset val="136"/>
      </rPr>
      <t>＊統計標準時間：以每月</t>
    </r>
    <r>
      <rPr>
        <sz val="14"/>
        <color rgb="FF000000"/>
        <rFont val="標楷體"/>
        <family val="4"/>
        <charset val="136"/>
      </rPr>
      <t>1</t>
    </r>
    <r>
      <rPr>
        <sz val="14"/>
        <color rgb="FF000000"/>
        <rFont val="新細明體"/>
        <family val="1"/>
        <charset val="136"/>
      </rPr>
      <t>日至月底之事實為準。</t>
    </r>
  </si>
  <si>
    <r>
      <rPr>
        <sz val="14"/>
        <color rgb="FF000000"/>
        <rFont val="標楷體"/>
        <family val="4"/>
        <charset val="136"/>
      </rPr>
      <t>(</t>
    </r>
    <r>
      <rPr>
        <sz val="14"/>
        <color rgb="FF000000"/>
        <rFont val="新細明體"/>
        <family val="1"/>
        <charset val="136"/>
      </rPr>
      <t>十二</t>
    </r>
    <r>
      <rPr>
        <sz val="14"/>
        <color rgb="FF000000"/>
        <rFont val="標楷體"/>
        <family val="4"/>
        <charset val="136"/>
      </rPr>
      <t>)</t>
    </r>
    <r>
      <rPr>
        <sz val="14"/>
        <color rgb="FF000000"/>
        <rFont val="新細明體"/>
        <family val="1"/>
        <charset val="136"/>
      </rPr>
      <t>塑膠容器：指以ＰＥＴ</t>
    </r>
    <r>
      <rPr>
        <sz val="14"/>
        <color rgb="FF000000"/>
        <rFont val="標楷體"/>
        <family val="4"/>
        <charset val="136"/>
      </rPr>
      <t>(</t>
    </r>
    <r>
      <rPr>
        <sz val="14"/>
        <color rgb="FF000000"/>
        <rFont val="新細明體"/>
        <family val="1"/>
        <charset val="136"/>
      </rPr>
      <t>俗稱寶特瓶</t>
    </r>
    <r>
      <rPr>
        <sz val="14"/>
        <color rgb="FF000000"/>
        <rFont val="標楷體"/>
        <family val="4"/>
        <charset val="136"/>
      </rPr>
      <t>)</t>
    </r>
    <r>
      <rPr>
        <sz val="14"/>
        <color rgb="FF000000"/>
        <rFont val="新細明體"/>
        <family val="1"/>
        <charset val="136"/>
      </rPr>
      <t>、發泡ＰＳ</t>
    </r>
    <r>
      <rPr>
        <sz val="14"/>
        <color rgb="FF000000"/>
        <rFont val="標楷體"/>
        <family val="4"/>
        <charset val="136"/>
      </rPr>
      <t>(</t>
    </r>
    <r>
      <rPr>
        <sz val="14"/>
        <color rgb="FF000000"/>
        <rFont val="新細明體"/>
        <family val="1"/>
        <charset val="136"/>
      </rPr>
      <t>俗稱保麗龍</t>
    </r>
    <r>
      <rPr>
        <sz val="14"/>
        <color rgb="FF000000"/>
        <rFont val="標楷體"/>
        <family val="4"/>
        <charset val="136"/>
      </rPr>
      <t>)</t>
    </r>
    <r>
      <rPr>
        <sz val="14"/>
        <color rgb="FF000000"/>
        <rFont val="新細明體"/>
        <family val="1"/>
        <charset val="136"/>
      </rPr>
      <t>、未發泡ＰＳ、ＰＶＣ、ＰＥ、ＰＰ、ＰＣ、ＰＬＡ</t>
    </r>
    <r>
      <rPr>
        <sz val="14"/>
        <color rgb="FF000000"/>
        <rFont val="標楷體"/>
        <family val="4"/>
        <charset val="136"/>
      </rPr>
      <t>(</t>
    </r>
    <r>
      <rPr>
        <sz val="14"/>
        <color rgb="FF000000"/>
        <rFont val="新細明體"/>
        <family val="1"/>
        <charset val="136"/>
      </rPr>
      <t>俗稱生質塑膠</t>
    </r>
    <r>
      <rPr>
        <sz val="14"/>
        <color rgb="FF000000"/>
        <rFont val="標楷體"/>
        <family val="4"/>
        <charset val="136"/>
      </rPr>
      <t>)</t>
    </r>
    <r>
      <rPr>
        <sz val="14"/>
        <color rgb="FF000000"/>
        <rFont val="新細明體"/>
        <family val="1"/>
        <charset val="136"/>
      </rPr>
      <t>、美耐皿、壓克力等材質</t>
    </r>
    <r>
      <rPr>
        <sz val="14"/>
        <color rgb="FF000000"/>
        <rFont val="標楷體"/>
        <family val="4"/>
        <charset val="136"/>
      </rPr>
      <t>(</t>
    </r>
    <r>
      <rPr>
        <sz val="14"/>
        <color rgb="FF000000"/>
        <rFont val="新細明體"/>
        <family val="1"/>
        <charset val="136"/>
      </rPr>
      <t>即塑膠材質回收辨識碼</t>
    </r>
    <r>
      <rPr>
        <sz val="14"/>
        <color rgb="FF000000"/>
        <rFont val="標楷體"/>
        <family val="4"/>
        <charset val="136"/>
      </rPr>
      <t>1</t>
    </r>
    <r>
      <rPr>
        <sz val="14"/>
        <color rgb="FF000000"/>
        <rFont val="新細明體"/>
        <family val="1"/>
        <charset val="136"/>
      </rPr>
      <t>至</t>
    </r>
    <r>
      <rPr>
        <sz val="14"/>
        <color rgb="FF000000"/>
        <rFont val="標楷體"/>
        <family val="4"/>
        <charset val="136"/>
      </rPr>
      <t>7)</t>
    </r>
    <r>
      <rPr>
        <sz val="14"/>
        <color rgb="FF000000"/>
        <rFont val="新細明體"/>
        <family val="1"/>
        <charset val="136"/>
      </rPr>
      <t>製成供裝填用之塑膠容器，如牛奶瓶、養樂多瓶等飲料瓶、手搖飲料杯、家庭用食用品油瓶、清潔劑瓶</t>
    </r>
    <r>
      <rPr>
        <sz val="14"/>
        <color rgb="FF000000"/>
        <rFont val="標楷體"/>
        <family val="4"/>
        <charset val="136"/>
      </rPr>
      <t>(</t>
    </r>
    <r>
      <rPr>
        <sz val="14"/>
        <color rgb="FF000000"/>
        <rFont val="新細明體"/>
        <family val="1"/>
        <charset val="136"/>
      </rPr>
      <t>指液體清潔劑、洗髮精、潤髮乳、沐浴乳等</t>
    </r>
    <r>
      <rPr>
        <sz val="14"/>
        <color rgb="FF000000"/>
        <rFont val="標楷體"/>
        <family val="4"/>
        <charset val="136"/>
      </rPr>
      <t>)</t>
    </r>
    <r>
      <rPr>
        <sz val="14"/>
        <color rgb="FF000000"/>
        <rFont val="新細明體"/>
        <family val="1"/>
        <charset val="136"/>
      </rPr>
      <t>、一次性使用之免洗餐具</t>
    </r>
    <r>
      <rPr>
        <sz val="14"/>
        <color rgb="FF000000"/>
        <rFont val="標楷體"/>
        <family val="4"/>
        <charset val="136"/>
      </rPr>
      <t>(</t>
    </r>
    <r>
      <rPr>
        <sz val="14"/>
        <color rgb="FF000000"/>
        <rFont val="新細明體"/>
        <family val="1"/>
        <charset val="136"/>
      </rPr>
      <t>如杯、碗、盤、托盤、碟、餐盒及餐盒內盛裝食物之內盤與上蓋與、平板包材</t>
    </r>
    <r>
      <rPr>
        <sz val="14"/>
        <color rgb="FF000000"/>
        <rFont val="標楷體"/>
        <family val="4"/>
        <charset val="136"/>
      </rPr>
      <t>(</t>
    </r>
    <r>
      <rPr>
        <sz val="14"/>
        <color rgb="FF000000"/>
        <rFont val="新細明體"/>
        <family val="1"/>
        <charset val="136"/>
      </rPr>
      <t>如塑膠襯墊、泡殼等</t>
    </r>
    <r>
      <rPr>
        <sz val="14"/>
        <color rgb="FF000000"/>
        <rFont val="標楷體"/>
        <family val="4"/>
        <charset val="136"/>
      </rPr>
      <t>)</t>
    </r>
    <r>
      <rPr>
        <sz val="14"/>
        <color rgb="FF000000"/>
        <rFont val="新細明體"/>
        <family val="1"/>
        <charset val="136"/>
      </rPr>
      <t>與一般環境用藥等塑膠容器等。</t>
    </r>
  </si>
  <si>
    <r>
      <rPr>
        <sz val="14"/>
        <color rgb="FF000000"/>
        <rFont val="標楷體"/>
        <family val="4"/>
        <charset val="136"/>
      </rPr>
      <t>(</t>
    </r>
    <r>
      <rPr>
        <sz val="14"/>
        <color rgb="FF000000"/>
        <rFont val="新細明體"/>
        <family val="1"/>
        <charset val="136"/>
      </rPr>
      <t>十四</t>
    </r>
    <r>
      <rPr>
        <sz val="14"/>
        <color rgb="FF000000"/>
        <rFont val="標楷體"/>
        <family val="4"/>
        <charset val="136"/>
      </rPr>
      <t>)</t>
    </r>
    <r>
      <rPr>
        <sz val="14"/>
        <color rgb="FF000000"/>
        <rFont val="新細明體"/>
        <family val="1"/>
        <charset val="136"/>
      </rPr>
      <t>其他塑膠製品：指公告應回收廢棄物塑膠容器項目</t>
    </r>
    <r>
      <rPr>
        <sz val="14"/>
        <color rgb="FF000000"/>
        <rFont val="標楷體"/>
        <family val="4"/>
        <charset val="136"/>
      </rPr>
      <t>(</t>
    </r>
    <r>
      <rPr>
        <sz val="14"/>
        <color rgb="FF000000"/>
        <rFont val="新細明體"/>
        <family val="1"/>
        <charset val="136"/>
      </rPr>
      <t>含平板包材</t>
    </r>
    <r>
      <rPr>
        <sz val="14"/>
        <color rgb="FF000000"/>
        <rFont val="標楷體"/>
        <family val="4"/>
        <charset val="136"/>
      </rPr>
      <t>)</t>
    </r>
    <r>
      <rPr>
        <sz val="14"/>
        <color rgb="FF000000"/>
        <rFont val="新細明體"/>
        <family val="1"/>
        <charset val="136"/>
      </rPr>
      <t>及包裝用發泡塑膠以外之其他塑膠製品，如水管、水桶、保鮮盒、臉盆、雨衣雨鞋等，但不含塑膠袋。</t>
    </r>
  </si>
  <si>
    <r>
      <rPr>
        <sz val="14"/>
        <color rgb="FF000000"/>
        <rFont val="標楷體"/>
        <family val="4"/>
        <charset val="136"/>
      </rPr>
      <t>(</t>
    </r>
    <r>
      <rPr>
        <sz val="14"/>
        <color rgb="FF000000"/>
        <rFont val="新細明體"/>
        <family val="1"/>
        <charset val="136"/>
      </rPr>
      <t>十九</t>
    </r>
    <r>
      <rPr>
        <sz val="14"/>
        <color rgb="FF000000"/>
        <rFont val="標楷體"/>
        <family val="4"/>
        <charset val="136"/>
      </rPr>
      <t>)</t>
    </r>
    <r>
      <rPr>
        <sz val="14"/>
        <color rgb="FF000000"/>
        <rFont val="新細明體"/>
        <family val="1"/>
        <charset val="136"/>
      </rPr>
      <t>乾電池：指以化學能直接轉換成電能，組裝前單只重量小於一公斤</t>
    </r>
    <r>
      <rPr>
        <sz val="14"/>
        <color rgb="FFFF0000"/>
        <rFont val="新細明體"/>
        <family val="1"/>
        <charset val="136"/>
      </rPr>
      <t>（二次鋰電池不受小於一公斤之限制）</t>
    </r>
    <r>
      <rPr>
        <sz val="14"/>
        <color rgb="FF000000"/>
        <rFont val="新細明體"/>
        <family val="1"/>
        <charset val="136"/>
      </rPr>
      <t>，密閉式之小型電池，包括一次電池及二次電池，</t>
    </r>
    <r>
      <rPr>
        <sz val="14"/>
        <color rgb="FFFF0000"/>
        <rFont val="新細明體"/>
        <family val="1"/>
        <charset val="136"/>
      </rPr>
      <t>但不包括鉛蓄電池及需另行添加電解液或其他物質始能產生電能者。若以形狀區分，包括筒型</t>
    </r>
    <r>
      <rPr>
        <sz val="14"/>
        <color rgb="FFFF0000"/>
        <rFont val="標楷體"/>
        <family val="4"/>
        <charset val="136"/>
      </rPr>
      <t>(</t>
    </r>
    <r>
      <rPr>
        <sz val="14"/>
        <color rgb="FFFF0000"/>
        <rFont val="新細明體"/>
        <family val="1"/>
        <charset val="136"/>
      </rPr>
      <t>圓筒及方筒</t>
    </r>
    <r>
      <rPr>
        <sz val="14"/>
        <color rgb="FFFF0000"/>
        <rFont val="標楷體"/>
        <family val="4"/>
        <charset val="136"/>
      </rPr>
      <t>)</t>
    </r>
    <r>
      <rPr>
        <sz val="14"/>
        <color rgb="FFFF0000"/>
        <rFont val="新細明體"/>
        <family val="1"/>
        <charset val="136"/>
      </rPr>
      <t>、鈕釦型及組裝型電池。</t>
    </r>
  </si>
  <si>
    <r>
      <rPr>
        <sz val="14"/>
        <color rgb="FF000000"/>
        <rFont val="標楷體"/>
        <family val="4"/>
        <charset val="136"/>
      </rPr>
      <t>(</t>
    </r>
    <r>
      <rPr>
        <sz val="14"/>
        <color rgb="FF000000"/>
        <rFont val="新細明體"/>
        <family val="1"/>
        <charset val="136"/>
      </rPr>
      <t>二十七</t>
    </r>
    <r>
      <rPr>
        <sz val="14"/>
        <color rgb="FF000000"/>
        <rFont val="標楷體"/>
        <family val="4"/>
        <charset val="136"/>
      </rPr>
      <t>)</t>
    </r>
    <r>
      <rPr>
        <sz val="14"/>
        <color rgb="FF000000"/>
        <rFont val="新細明體"/>
        <family val="1"/>
        <charset val="136"/>
      </rPr>
      <t>本表皆以公斤為單位，若無法得其實際重量，請至「生活廢棄物質管理資訊系統」主管機關頁面</t>
    </r>
    <r>
      <rPr>
        <sz val="14"/>
        <color rgb="FF000000"/>
        <rFont val="標楷體"/>
        <family val="4"/>
        <charset val="136"/>
      </rPr>
      <t>&gt;</t>
    </r>
    <r>
      <rPr>
        <sz val="14"/>
        <color rgb="FF000000"/>
        <rFont val="新細明體"/>
        <family val="1"/>
        <charset val="136"/>
      </rPr>
      <t>點選「常見問題區」中「資源回收項目重量折算標準」可供參考，網址：</t>
    </r>
    <r>
      <rPr>
        <sz val="14"/>
        <color rgb="FF000000"/>
        <rFont val="標楷體"/>
        <family val="4"/>
        <charset val="136"/>
      </rPr>
      <t>https://hwms.moenv.gov.tw</t>
    </r>
    <r>
      <rPr>
        <sz val="14"/>
        <color rgb="FF000000"/>
        <rFont val="新細明體"/>
        <family val="1"/>
        <charset val="136"/>
      </rPr>
      <t>。</t>
    </r>
  </si>
  <si>
    <r>
      <rPr>
        <sz val="14"/>
        <color rgb="FF000000"/>
        <rFont val="新細明體"/>
        <family val="1"/>
        <charset val="136"/>
      </rPr>
      <t xml:space="preserve">＊統計分類：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 xml:space="preserve">縱項目按清運單位別分。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橫項目按回收項目別分。</t>
    </r>
  </si>
  <si>
    <t>＊同步發送單位（說明資料發布時同步發送之單位或可同步查得該資料之網址）：臺東縣環境保護局。</t>
  </si>
  <si>
    <t>＊統計指標編製方法與資料來源說明：
依據本所資源回收成果報告月報表資料彙編。</t>
  </si>
  <si>
    <t>「臺東縣卑南鄉一般垃圾及廚餘清理狀況」統計資料背景說明</t>
  </si>
  <si>
    <t>資料項目：一般垃圾及廚餘清理狀況</t>
  </si>
  <si>
    <t>＊統計地區範圍及對象：本所之一般垃圾及廚餘清理狀況均為統計對象。</t>
  </si>
  <si>
    <r>
      <rPr>
        <sz val="14"/>
        <rFont val="標楷體"/>
        <family val="4"/>
        <charset val="136"/>
      </rPr>
      <t>(</t>
    </r>
    <r>
      <rPr>
        <sz val="14"/>
        <rFont val="新細明體"/>
        <family val="1"/>
        <charset val="136"/>
      </rPr>
      <t>一</t>
    </r>
    <r>
      <rPr>
        <sz val="14"/>
        <rFont val="標楷體"/>
        <family val="4"/>
        <charset val="136"/>
      </rPr>
      <t xml:space="preserve">) </t>
    </r>
    <r>
      <rPr>
        <sz val="14"/>
        <rFont val="新細明體"/>
        <family val="1"/>
        <charset val="136"/>
      </rPr>
      <t>一般垃圾：係指由家戶、公共場所及其他產生源所產生，除資源垃圾、有害垃圾及廚餘以外之一般廢棄物，包括非例行性排出垃圾、無法回收之巨大垃圾，但不包括海灘（漂</t>
    </r>
    <r>
      <rPr>
        <sz val="14"/>
        <rFont val="標楷體"/>
        <family val="4"/>
        <charset val="136"/>
      </rPr>
      <t>)</t>
    </r>
    <r>
      <rPr>
        <sz val="14"/>
        <rFont val="新細明體"/>
        <family val="1"/>
        <charset val="136"/>
      </rPr>
      <t>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r>
  </si>
  <si>
    <r>
      <rPr>
        <sz val="14"/>
        <rFont val="標楷體"/>
        <family val="4"/>
        <charset val="136"/>
      </rPr>
      <t>(</t>
    </r>
    <r>
      <rPr>
        <sz val="14"/>
        <rFont val="新細明體"/>
        <family val="1"/>
        <charset val="136"/>
      </rPr>
      <t>二</t>
    </r>
    <r>
      <rPr>
        <sz val="14"/>
        <rFont val="標楷體"/>
        <family val="4"/>
        <charset val="136"/>
      </rPr>
      <t xml:space="preserve">) </t>
    </r>
    <r>
      <rPr>
        <sz val="14"/>
        <rFont val="新細明體"/>
        <family val="1"/>
        <charset val="136"/>
      </rPr>
      <t>非例行性排出垃圾：包括集中燃燒之紙錢、非例行性大型活動垃圾、工程美化垃圾、天然災害垃圾及小型農事垃圾。</t>
    </r>
  </si>
  <si>
    <r>
      <rPr>
        <sz val="14"/>
        <rFont val="標楷體"/>
        <family val="4"/>
        <charset val="136"/>
      </rPr>
      <t>(</t>
    </r>
    <r>
      <rPr>
        <sz val="14"/>
        <rFont val="新細明體"/>
        <family val="1"/>
        <charset val="136"/>
      </rPr>
      <t>三</t>
    </r>
    <r>
      <rPr>
        <sz val="14"/>
        <rFont val="標楷體"/>
        <family val="4"/>
        <charset val="136"/>
      </rPr>
      <t xml:space="preserve">) </t>
    </r>
    <r>
      <rPr>
        <sz val="14"/>
        <rFont val="新細明體"/>
        <family val="1"/>
        <charset val="136"/>
      </rPr>
      <t>廚餘：係指家戶、公共場所、其他產生源所拋棄之生、熟食物及其殘渣，或經主管機關公告之有機性一般廢棄物。</t>
    </r>
  </si>
  <si>
    <r>
      <rPr>
        <sz val="14"/>
        <rFont val="標楷體"/>
        <family val="4"/>
        <charset val="136"/>
      </rPr>
      <t>(</t>
    </r>
    <r>
      <rPr>
        <sz val="14"/>
        <rFont val="新細明體"/>
        <family val="1"/>
        <charset val="136"/>
      </rPr>
      <t>四</t>
    </r>
    <r>
      <rPr>
        <sz val="14"/>
        <rFont val="標楷體"/>
        <family val="4"/>
        <charset val="136"/>
      </rPr>
      <t xml:space="preserve">) </t>
    </r>
    <r>
      <rPr>
        <sz val="14"/>
        <rFont val="新細明體"/>
        <family val="1"/>
        <charset val="136"/>
      </rPr>
      <t>環保單位自行清運：為縣</t>
    </r>
    <r>
      <rPr>
        <sz val="14"/>
        <rFont val="標楷體"/>
        <family val="4"/>
        <charset val="136"/>
      </rPr>
      <t>(</t>
    </r>
    <r>
      <rPr>
        <sz val="14"/>
        <rFont val="新細明體"/>
        <family val="1"/>
        <charset val="136"/>
      </rPr>
      <t>市</t>
    </r>
    <r>
      <rPr>
        <sz val="14"/>
        <rFont val="標楷體"/>
        <family val="4"/>
        <charset val="136"/>
      </rPr>
      <t>)</t>
    </r>
    <r>
      <rPr>
        <sz val="14"/>
        <rFont val="新細明體"/>
        <family val="1"/>
        <charset val="136"/>
      </rPr>
      <t>政府環境保護局及各鄉鎮市區公所自行清運之垃圾量。</t>
    </r>
  </si>
  <si>
    <r>
      <rPr>
        <sz val="14"/>
        <rFont val="標楷體"/>
        <family val="4"/>
        <charset val="136"/>
      </rPr>
      <t>(</t>
    </r>
    <r>
      <rPr>
        <sz val="14"/>
        <rFont val="新細明體"/>
        <family val="1"/>
        <charset val="136"/>
      </rPr>
      <t>五</t>
    </r>
    <r>
      <rPr>
        <sz val="14"/>
        <rFont val="標楷體"/>
        <family val="4"/>
        <charset val="136"/>
      </rPr>
      <t xml:space="preserve">) </t>
    </r>
    <r>
      <rPr>
        <sz val="14"/>
        <rFont val="新細明體"/>
        <family val="1"/>
        <charset val="136"/>
      </rPr>
      <t>環保單位委託清運：為縣</t>
    </r>
    <r>
      <rPr>
        <sz val="14"/>
        <rFont val="標楷體"/>
        <family val="4"/>
        <charset val="136"/>
      </rPr>
      <t>(</t>
    </r>
    <r>
      <rPr>
        <sz val="14"/>
        <rFont val="新細明體"/>
        <family val="1"/>
        <charset val="136"/>
      </rPr>
      <t>市</t>
    </r>
    <r>
      <rPr>
        <sz val="14"/>
        <rFont val="標楷體"/>
        <family val="4"/>
        <charset val="136"/>
      </rPr>
      <t>)</t>
    </r>
    <r>
      <rPr>
        <sz val="14"/>
        <rFont val="新細明體"/>
        <family val="1"/>
        <charset val="136"/>
      </rPr>
      <t>政府環境保護局及各鄉鎮市區公所委託公民營廢棄物清除機構清運之垃圾量。</t>
    </r>
  </si>
  <si>
    <r>
      <rPr>
        <sz val="14"/>
        <rFont val="標楷體"/>
        <family val="4"/>
        <charset val="136"/>
      </rPr>
      <t>(</t>
    </r>
    <r>
      <rPr>
        <sz val="14"/>
        <rFont val="新細明體"/>
        <family val="1"/>
        <charset val="136"/>
      </rPr>
      <t>六</t>
    </r>
    <r>
      <rPr>
        <sz val="14"/>
        <rFont val="標楷體"/>
        <family val="4"/>
        <charset val="136"/>
      </rPr>
      <t xml:space="preserve">) </t>
    </r>
    <r>
      <rPr>
        <sz val="14"/>
        <rFont val="新細明體"/>
        <family val="1"/>
        <charset val="136"/>
      </rPr>
      <t>公私處所自行或委託清運：為公私處所自行或委託公民營廢棄物清除機構清運至處理場</t>
    </r>
    <r>
      <rPr>
        <sz val="14"/>
        <rFont val="標楷體"/>
        <family val="4"/>
        <charset val="136"/>
      </rPr>
      <t>(</t>
    </r>
    <r>
      <rPr>
        <sz val="14"/>
        <rFont val="新細明體"/>
        <family val="1"/>
        <charset val="136"/>
      </rPr>
      <t>廠</t>
    </r>
    <r>
      <rPr>
        <sz val="14"/>
        <rFont val="標楷體"/>
        <family val="4"/>
        <charset val="136"/>
      </rPr>
      <t>)</t>
    </r>
    <r>
      <rPr>
        <sz val="14"/>
        <rFont val="新細明體"/>
        <family val="1"/>
        <charset val="136"/>
      </rPr>
      <t>之垃圾量，公私處所指社區、學校、機關團體、一般住宅大樓、辦公大樓及其他非公告事業之營業場所等。</t>
    </r>
  </si>
  <si>
    <r>
      <rPr>
        <sz val="14"/>
        <rFont val="標楷體"/>
        <family val="4"/>
        <charset val="136"/>
      </rPr>
      <t>(</t>
    </r>
    <r>
      <rPr>
        <sz val="14"/>
        <rFont val="新細明體"/>
        <family val="1"/>
        <charset val="136"/>
      </rPr>
      <t>七</t>
    </r>
    <r>
      <rPr>
        <sz val="14"/>
        <rFont val="標楷體"/>
        <family val="4"/>
        <charset val="136"/>
      </rPr>
      <t xml:space="preserve">) </t>
    </r>
    <r>
      <rPr>
        <sz val="14"/>
        <rFont val="新細明體"/>
        <family val="1"/>
        <charset val="136"/>
      </rPr>
      <t>焚化</t>
    </r>
    <r>
      <rPr>
        <sz val="14"/>
        <rFont val="標楷體"/>
        <family val="4"/>
        <charset val="136"/>
      </rPr>
      <t>:</t>
    </r>
    <r>
      <rPr>
        <sz val="14"/>
        <rFont val="新細明體"/>
        <family val="1"/>
        <charset val="136"/>
      </rPr>
      <t>利用焚化爐高溫燃燒，將垃圾轉變為安定之氣體或物質。</t>
    </r>
  </si>
  <si>
    <r>
      <rPr>
        <sz val="14"/>
        <rFont val="標楷體"/>
        <family val="4"/>
        <charset val="136"/>
      </rPr>
      <t>(</t>
    </r>
    <r>
      <rPr>
        <sz val="14"/>
        <rFont val="新細明體"/>
        <family val="1"/>
        <charset val="136"/>
      </rPr>
      <t>八</t>
    </r>
    <r>
      <rPr>
        <sz val="14"/>
        <rFont val="標楷體"/>
        <family val="4"/>
        <charset val="136"/>
      </rPr>
      <t xml:space="preserve">) </t>
    </r>
    <r>
      <rPr>
        <sz val="14"/>
        <rFont val="新細明體"/>
        <family val="1"/>
        <charset val="136"/>
      </rPr>
      <t>衛生掩埋：將垃圾掩埋於衛生掩埋場，該掩埋場須以不透水材質或低滲水性土壤所構築，並設有滲出水、廢氣收集處理設施及地下水監測裝置等，以符合衛生掩埋相關規定。</t>
    </r>
  </si>
  <si>
    <r>
      <rPr>
        <sz val="14"/>
        <rFont val="標楷體"/>
        <family val="4"/>
        <charset val="136"/>
      </rPr>
      <t>(</t>
    </r>
    <r>
      <rPr>
        <sz val="14"/>
        <rFont val="新細明體"/>
        <family val="1"/>
        <charset val="136"/>
      </rPr>
      <t>九</t>
    </r>
    <r>
      <rPr>
        <sz val="14"/>
        <rFont val="標楷體"/>
        <family val="4"/>
        <charset val="136"/>
      </rPr>
      <t xml:space="preserve">) </t>
    </r>
    <r>
      <rPr>
        <sz val="14"/>
        <rFont val="新細明體"/>
        <family val="1"/>
        <charset val="136"/>
      </rPr>
      <t>回收再利用：係指將廚餘資源化變為產品或再生物料之後續使用行為。凡經由清潔隊或公民營機構收集之廚餘，以下列方法處理再利用者均應計入，包括：</t>
    </r>
  </si>
  <si>
    <r>
      <rPr>
        <sz val="14"/>
        <rFont val="標楷體"/>
        <family val="4"/>
        <charset val="136"/>
      </rPr>
      <t>1.</t>
    </r>
    <r>
      <rPr>
        <sz val="14"/>
        <rFont val="新細明體"/>
        <family val="1"/>
        <charset val="136"/>
      </rPr>
      <t>堆肥：將廚餘回收後，經生物醱酵作用，轉化成安定之腐植質或土壤改良劑。</t>
    </r>
  </si>
  <si>
    <r>
      <rPr>
        <sz val="14"/>
        <rFont val="標楷體"/>
        <family val="4"/>
        <charset val="136"/>
      </rPr>
      <t>2.</t>
    </r>
    <r>
      <rPr>
        <sz val="14"/>
        <rFont val="新細明體"/>
        <family val="1"/>
        <charset val="136"/>
      </rPr>
      <t>養豬：將廚餘回收後，送至養豬場或標售，經高溫蒸煮後作為養豬飼料。</t>
    </r>
  </si>
  <si>
    <r>
      <rPr>
        <sz val="14"/>
        <rFont val="標楷體"/>
        <family val="4"/>
        <charset val="136"/>
      </rPr>
      <t>3.</t>
    </r>
    <r>
      <rPr>
        <sz val="14"/>
        <rFont val="新細明體"/>
        <family val="1"/>
        <charset val="136"/>
      </rPr>
      <t>其他廚餘再利用：製成家禽飼料、厭氧發酵及黑水虻幼蟲食用等。</t>
    </r>
  </si>
  <si>
    <r>
      <rPr>
        <sz val="14"/>
        <rFont val="標楷體"/>
        <family val="4"/>
        <charset val="136"/>
      </rPr>
      <t>(</t>
    </r>
    <r>
      <rPr>
        <sz val="14"/>
        <rFont val="新細明體"/>
        <family val="1"/>
        <charset val="136"/>
      </rPr>
      <t>十</t>
    </r>
    <r>
      <rPr>
        <sz val="14"/>
        <rFont val="標楷體"/>
        <family val="4"/>
        <charset val="136"/>
      </rPr>
      <t xml:space="preserve">) </t>
    </r>
    <r>
      <rPr>
        <sz val="14"/>
        <rFont val="新細明體"/>
        <family val="1"/>
        <charset val="136"/>
      </rPr>
      <t>「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charset val="136"/>
      </rPr>
      <t>Solid Recovered Fuel</t>
    </r>
    <r>
      <rPr>
        <sz val="14"/>
        <rFont val="新細明體"/>
        <family val="1"/>
        <charset val="136"/>
      </rPr>
      <t>，</t>
    </r>
    <r>
      <rPr>
        <sz val="14"/>
        <rFont val="Times New Roman"/>
        <family val="1"/>
        <charset val="136"/>
      </rPr>
      <t>SRF</t>
    </r>
    <r>
      <rPr>
        <sz val="14"/>
        <rFont val="新細明體"/>
        <family val="1"/>
        <charset val="136"/>
      </rPr>
      <t>）等。</t>
    </r>
  </si>
  <si>
    <r>
      <rPr>
        <sz val="14"/>
        <rFont val="標楷體"/>
        <family val="4"/>
        <charset val="136"/>
      </rPr>
      <t>(</t>
    </r>
    <r>
      <rPr>
        <sz val="14"/>
        <rFont val="新細明體"/>
        <family val="1"/>
        <charset val="136"/>
      </rPr>
      <t>十一</t>
    </r>
    <r>
      <rPr>
        <sz val="14"/>
        <rFont val="標楷體"/>
        <family val="4"/>
        <charset val="136"/>
      </rPr>
      <t xml:space="preserve">) </t>
    </r>
    <r>
      <rPr>
        <sz val="14"/>
        <rFont val="新細明體"/>
        <family val="1"/>
        <charset val="136"/>
      </rPr>
      <t>本月新增暫存量：係指本月新增暫時堆置或貯存之一般垃圾量。</t>
    </r>
  </si>
  <si>
    <t>＊統計單位：公噸。</t>
  </si>
  <si>
    <r>
      <rPr>
        <sz val="14"/>
        <color rgb="FF000000"/>
        <rFont val="新細明體"/>
        <family val="1"/>
        <charset val="136"/>
      </rPr>
      <t xml:space="preserve">＊統計分類：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 xml:space="preserve">縱項目：按一般垃圾及廚餘分。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橫項目：按產生量、處理量及本月新增暫存量分，其中產生量按清運單位別分，處理量按處理方式別分。</t>
    </r>
  </si>
  <si>
    <t>＊統計指標編製方法與資料來源說明：依據本所提報之一般垃圾及廚餘清理資料彙編。</t>
  </si>
  <si>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color rgb="FF000000"/>
        <rFont val="新細明體"/>
        <family val="1"/>
        <charset val="136"/>
      </rPr>
      <t>一般垃圾及廚餘清理狀況」統計資料背景說明</t>
    </r>
  </si>
  <si>
    <r>
      <rPr>
        <sz val="14"/>
        <rFont val="標楷體"/>
        <family val="4"/>
        <charset val="136"/>
      </rPr>
      <t>(</t>
    </r>
    <r>
      <rPr>
        <sz val="14"/>
        <rFont val="新細明體"/>
        <family val="1"/>
        <charset val="136"/>
      </rPr>
      <t>一</t>
    </r>
    <r>
      <rPr>
        <sz val="14"/>
        <rFont val="標楷體"/>
        <family val="4"/>
        <charset val="136"/>
      </rPr>
      <t>)</t>
    </r>
    <r>
      <rPr>
        <sz val="14"/>
        <rFont val="新細明體"/>
        <family val="1"/>
        <charset val="136"/>
      </rPr>
      <t>一般垃圾：
係指由家戶、公共場所及其他產生源所產生，除資源垃圾、有害垃圾及廚餘以外之一般廢棄物，包括非例行性排出垃圾、無法回收之巨大垃圾，但不包括海灘（漂</t>
    </r>
    <r>
      <rPr>
        <sz val="14"/>
        <rFont val="標楷體"/>
        <family val="4"/>
        <charset val="136"/>
      </rPr>
      <t>)</t>
    </r>
    <r>
      <rPr>
        <sz val="14"/>
        <rFont val="新細明體"/>
        <family val="1"/>
        <charset val="136"/>
      </rPr>
      <t>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r>
  </si>
  <si>
    <r>
      <rPr>
        <sz val="14"/>
        <rFont val="標楷體"/>
        <family val="4"/>
        <charset val="136"/>
      </rPr>
      <t>(</t>
    </r>
    <r>
      <rPr>
        <sz val="14"/>
        <rFont val="新細明體"/>
        <family val="1"/>
        <charset val="136"/>
      </rPr>
      <t>二</t>
    </r>
    <r>
      <rPr>
        <sz val="14"/>
        <rFont val="標楷體"/>
        <family val="4"/>
        <charset val="136"/>
      </rPr>
      <t>)</t>
    </r>
    <r>
      <rPr>
        <sz val="14"/>
        <rFont val="新細明體"/>
        <family val="1"/>
        <charset val="136"/>
      </rPr>
      <t>事業員工生活垃圾：
指事業員工生活產生之一般垃圾，例如員工休息室、餐廳、宿舍等事業員工生活場所產生者，不包括營業活動與生產製程產生者。</t>
    </r>
  </si>
  <si>
    <r>
      <rPr>
        <sz val="14"/>
        <rFont val="標楷體"/>
        <family val="4"/>
        <charset val="136"/>
      </rPr>
      <t>(</t>
    </r>
    <r>
      <rPr>
        <sz val="14"/>
        <rFont val="新細明體"/>
        <family val="1"/>
        <charset val="136"/>
      </rPr>
      <t>三</t>
    </r>
    <r>
      <rPr>
        <sz val="14"/>
        <rFont val="標楷體"/>
        <family val="4"/>
        <charset val="136"/>
      </rPr>
      <t>)</t>
    </r>
    <r>
      <rPr>
        <sz val="14"/>
        <rFont val="新細明體"/>
        <family val="1"/>
        <charset val="136"/>
      </rPr>
      <t>非例行性排出垃圾：
包括集中燃燒之紙錢、非例行性大型活動垃圾、工程美化垃圾、天然災害垃圾及小型農事垃圾。</t>
    </r>
  </si>
  <si>
    <r>
      <rPr>
        <sz val="14"/>
        <rFont val="標楷體"/>
        <family val="4"/>
        <charset val="136"/>
      </rPr>
      <t>(</t>
    </r>
    <r>
      <rPr>
        <sz val="14"/>
        <rFont val="新細明體"/>
        <family val="1"/>
        <charset val="136"/>
      </rPr>
      <t>四</t>
    </r>
    <r>
      <rPr>
        <sz val="14"/>
        <rFont val="標楷體"/>
        <family val="4"/>
        <charset val="136"/>
      </rPr>
      <t xml:space="preserve">) </t>
    </r>
    <r>
      <rPr>
        <sz val="14"/>
        <rFont val="新細明體"/>
        <family val="1"/>
        <charset val="136"/>
      </rPr>
      <t>廚餘：
係指家戶、公共場所、其他產生源所拋棄之生、熟食物及其殘渣，或經主管機關公告之有機性一般廢棄物。</t>
    </r>
  </si>
  <si>
    <r>
      <rPr>
        <sz val="14"/>
        <rFont val="標楷體"/>
        <family val="4"/>
        <charset val="136"/>
      </rPr>
      <t>(</t>
    </r>
    <r>
      <rPr>
        <sz val="14"/>
        <rFont val="新細明體"/>
        <family val="1"/>
        <charset val="136"/>
      </rPr>
      <t>五</t>
    </r>
    <r>
      <rPr>
        <sz val="14"/>
        <rFont val="標楷體"/>
        <family val="4"/>
        <charset val="136"/>
      </rPr>
      <t xml:space="preserve">) </t>
    </r>
    <r>
      <rPr>
        <sz val="14"/>
        <rFont val="新細明體"/>
        <family val="1"/>
        <charset val="136"/>
      </rPr>
      <t>環保單位自行清運：
為縣</t>
    </r>
    <r>
      <rPr>
        <sz val="14"/>
        <rFont val="標楷體"/>
        <family val="4"/>
        <charset val="136"/>
      </rPr>
      <t>(</t>
    </r>
    <r>
      <rPr>
        <sz val="14"/>
        <rFont val="新細明體"/>
        <family val="1"/>
        <charset val="136"/>
      </rPr>
      <t>市</t>
    </r>
    <r>
      <rPr>
        <sz val="14"/>
        <rFont val="標楷體"/>
        <family val="4"/>
        <charset val="136"/>
      </rPr>
      <t>)</t>
    </r>
    <r>
      <rPr>
        <sz val="14"/>
        <rFont val="新細明體"/>
        <family val="1"/>
        <charset val="136"/>
      </rPr>
      <t>政府環境保護局及各鄉鎮市區公所自行清運之垃圾量。</t>
    </r>
  </si>
  <si>
    <r>
      <rPr>
        <sz val="14"/>
        <rFont val="標楷體"/>
        <family val="4"/>
        <charset val="136"/>
      </rPr>
      <t>(</t>
    </r>
    <r>
      <rPr>
        <sz val="14"/>
        <rFont val="新細明體"/>
        <family val="1"/>
        <charset val="136"/>
      </rPr>
      <t>六</t>
    </r>
    <r>
      <rPr>
        <sz val="14"/>
        <rFont val="標楷體"/>
        <family val="4"/>
        <charset val="136"/>
      </rPr>
      <t xml:space="preserve">) </t>
    </r>
    <r>
      <rPr>
        <sz val="14"/>
        <rFont val="新細明體"/>
        <family val="1"/>
        <charset val="136"/>
      </rPr>
      <t>環保單位委託清運：
為縣</t>
    </r>
    <r>
      <rPr>
        <sz val="14"/>
        <rFont val="標楷體"/>
        <family val="4"/>
        <charset val="136"/>
      </rPr>
      <t>(</t>
    </r>
    <r>
      <rPr>
        <sz val="14"/>
        <rFont val="新細明體"/>
        <family val="1"/>
        <charset val="136"/>
      </rPr>
      <t>市</t>
    </r>
    <r>
      <rPr>
        <sz val="14"/>
        <rFont val="標楷體"/>
        <family val="4"/>
        <charset val="136"/>
      </rPr>
      <t>)</t>
    </r>
    <r>
      <rPr>
        <sz val="14"/>
        <rFont val="新細明體"/>
        <family val="1"/>
        <charset val="136"/>
      </rPr>
      <t>政府環境保護局及各鄉鎮市區公所委託公民營廢棄物清除機構清運之垃圾量。</t>
    </r>
  </si>
  <si>
    <r>
      <rPr>
        <sz val="14"/>
        <rFont val="標楷體"/>
        <family val="4"/>
        <charset val="136"/>
      </rPr>
      <t>(</t>
    </r>
    <r>
      <rPr>
        <sz val="14"/>
        <rFont val="新細明體"/>
        <family val="1"/>
        <charset val="136"/>
      </rPr>
      <t>七</t>
    </r>
    <r>
      <rPr>
        <sz val="14"/>
        <rFont val="標楷體"/>
        <family val="4"/>
        <charset val="136"/>
      </rPr>
      <t xml:space="preserve">) </t>
    </r>
    <r>
      <rPr>
        <sz val="14"/>
        <rFont val="新細明體"/>
        <family val="1"/>
        <charset val="136"/>
      </rPr>
      <t>公私處所自行或委託清運：
為公私處所自行或委託公民營廢棄物清除機構清運至處理場</t>
    </r>
    <r>
      <rPr>
        <sz val="14"/>
        <rFont val="標楷體"/>
        <family val="4"/>
        <charset val="136"/>
      </rPr>
      <t>(</t>
    </r>
    <r>
      <rPr>
        <sz val="14"/>
        <rFont val="新細明體"/>
        <family val="1"/>
        <charset val="136"/>
      </rPr>
      <t>廠</t>
    </r>
    <r>
      <rPr>
        <sz val="14"/>
        <rFont val="標楷體"/>
        <family val="4"/>
        <charset val="136"/>
      </rPr>
      <t>)</t>
    </r>
    <r>
      <rPr>
        <sz val="14"/>
        <rFont val="新細明體"/>
        <family val="1"/>
        <charset val="136"/>
      </rPr>
      <t>之垃圾量，公私處所指社區、學校、機關團體、一般住宅大樓、辦公大樓及其他非公告事業之營業場所等。</t>
    </r>
  </si>
  <si>
    <r>
      <rPr>
        <sz val="14"/>
        <rFont val="標楷體"/>
        <family val="4"/>
        <charset val="136"/>
      </rPr>
      <t>(</t>
    </r>
    <r>
      <rPr>
        <sz val="14"/>
        <rFont val="新細明體"/>
        <family val="1"/>
        <charset val="136"/>
      </rPr>
      <t>八</t>
    </r>
    <r>
      <rPr>
        <sz val="14"/>
        <rFont val="標楷體"/>
        <family val="4"/>
        <charset val="136"/>
      </rPr>
      <t xml:space="preserve">) </t>
    </r>
    <r>
      <rPr>
        <sz val="14"/>
        <rFont val="新細明體"/>
        <family val="1"/>
        <charset val="136"/>
      </rPr>
      <t>焚化：
利用焚化爐高溫燃燒，將垃圾轉變為安定之氣體或物質。</t>
    </r>
  </si>
  <si>
    <r>
      <rPr>
        <sz val="14"/>
        <rFont val="標楷體"/>
        <family val="4"/>
        <charset val="136"/>
      </rPr>
      <t>(</t>
    </r>
    <r>
      <rPr>
        <sz val="14"/>
        <rFont val="新細明體"/>
        <family val="1"/>
        <charset val="136"/>
      </rPr>
      <t>九</t>
    </r>
    <r>
      <rPr>
        <sz val="14"/>
        <rFont val="標楷體"/>
        <family val="4"/>
        <charset val="136"/>
      </rPr>
      <t xml:space="preserve">) </t>
    </r>
    <r>
      <rPr>
        <sz val="14"/>
        <rFont val="新細明體"/>
        <family val="1"/>
        <charset val="136"/>
      </rPr>
      <t>衛生掩埋：將垃圾掩埋於衛生掩埋場，該掩埋場須以不透水材質或低滲水性土壤所構築，並設有滲出水、廢氣收集處理設施及地下水監測裝置等，以符合衛生掩埋相關規定。</t>
    </r>
  </si>
  <si>
    <r>
      <rPr>
        <sz val="14"/>
        <rFont val="標楷體"/>
        <family val="4"/>
        <charset val="136"/>
      </rPr>
      <t>(</t>
    </r>
    <r>
      <rPr>
        <sz val="14"/>
        <rFont val="新細明體"/>
        <family val="1"/>
        <charset val="136"/>
      </rPr>
      <t>十</t>
    </r>
    <r>
      <rPr>
        <sz val="14"/>
        <rFont val="標楷體"/>
        <family val="4"/>
        <charset val="136"/>
      </rPr>
      <t xml:space="preserve">) </t>
    </r>
    <r>
      <rPr>
        <sz val="14"/>
        <rFont val="新細明體"/>
        <family val="1"/>
        <charset val="136"/>
      </rPr>
      <t>回收再利用：
係指將廚餘資源化變為產品或再生物料之後續使用行為。凡經由清潔隊或公民營機構收集之廚餘，以下列方法處理再利用者均應計入，包括：</t>
    </r>
  </si>
  <si>
    <r>
      <rPr>
        <sz val="14"/>
        <rFont val="標楷體"/>
        <family val="4"/>
        <charset val="136"/>
      </rPr>
      <t xml:space="preserve">  1.</t>
    </r>
    <r>
      <rPr>
        <sz val="14"/>
        <rFont val="新細明體"/>
        <family val="1"/>
        <charset val="136"/>
      </rPr>
      <t>堆肥：將廚餘回收後，經生物醱酵作用，轉化成安定之腐植質或土壤改良劑。</t>
    </r>
  </si>
  <si>
    <r>
      <rPr>
        <sz val="14"/>
        <rFont val="標楷體"/>
        <family val="4"/>
        <charset val="136"/>
      </rPr>
      <t xml:space="preserve">  2.</t>
    </r>
    <r>
      <rPr>
        <sz val="14"/>
        <rFont val="新細明體"/>
        <family val="1"/>
        <charset val="136"/>
      </rPr>
      <t>養豬：將廚餘回收後，送至養豬場或標售，經高溫蒸煮後作為養豬飼料。</t>
    </r>
  </si>
  <si>
    <r>
      <rPr>
        <sz val="14"/>
        <rFont val="標楷體"/>
        <family val="4"/>
        <charset val="136"/>
      </rPr>
      <t xml:space="preserve">  3.</t>
    </r>
    <r>
      <rPr>
        <sz val="14"/>
        <rFont val="新細明體"/>
        <family val="1"/>
        <charset val="136"/>
      </rPr>
      <t>其他廚餘再利用：製成家禽飼料、厭氧發酵及黑水虻幼蟲食用等。</t>
    </r>
  </si>
  <si>
    <r>
      <rPr>
        <sz val="14"/>
        <rFont val="標楷體"/>
        <family val="4"/>
        <charset val="136"/>
      </rPr>
      <t>(</t>
    </r>
    <r>
      <rPr>
        <sz val="14"/>
        <rFont val="新細明體"/>
        <family val="1"/>
        <charset val="136"/>
      </rPr>
      <t>十一</t>
    </r>
    <r>
      <rPr>
        <sz val="14"/>
        <rFont val="標楷體"/>
        <family val="4"/>
        <charset val="136"/>
      </rPr>
      <t xml:space="preserve">) </t>
    </r>
    <r>
      <rPr>
        <sz val="14"/>
        <rFont val="新細明體"/>
        <family val="1"/>
        <charset val="136"/>
      </rPr>
      <t>「其他」處理：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charset val="136"/>
      </rPr>
      <t>Solid Recovered Fuel</t>
    </r>
    <r>
      <rPr>
        <sz val="14"/>
        <rFont val="新細明體"/>
        <family val="1"/>
        <charset val="136"/>
      </rPr>
      <t>，</t>
    </r>
    <r>
      <rPr>
        <sz val="14"/>
        <rFont val="Times New Roman"/>
        <family val="1"/>
        <charset val="136"/>
      </rPr>
      <t>SRF</t>
    </r>
    <r>
      <rPr>
        <sz val="14"/>
        <rFont val="新細明體"/>
        <family val="1"/>
        <charset val="136"/>
      </rPr>
      <t>）等。</t>
    </r>
  </si>
  <si>
    <r>
      <rPr>
        <sz val="14"/>
        <rFont val="標楷體"/>
        <family val="4"/>
        <charset val="136"/>
      </rPr>
      <t>(</t>
    </r>
    <r>
      <rPr>
        <sz val="14"/>
        <rFont val="新細明體"/>
        <family val="1"/>
        <charset val="136"/>
      </rPr>
      <t>十二</t>
    </r>
    <r>
      <rPr>
        <sz val="14"/>
        <rFont val="標楷體"/>
        <family val="4"/>
        <charset val="136"/>
      </rPr>
      <t xml:space="preserve">) </t>
    </r>
    <r>
      <rPr>
        <sz val="14"/>
        <rFont val="新細明體"/>
        <family val="1"/>
        <charset val="136"/>
      </rPr>
      <t>本月新增暫存量：
係指本月新增暫時堆置或貯存之一般垃圾量。</t>
    </r>
  </si>
  <si>
    <r>
      <rPr>
        <sz val="14"/>
        <color rgb="FF000000"/>
        <rFont val="新細明體"/>
        <family val="1"/>
        <charset val="136"/>
      </rPr>
      <t xml:space="preserve">＊統計分類：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 xml:space="preserve">縱項目：
按一般垃圾及廚餘分，一般垃圾項下再分列事業員工生活垃圾及非例行性排出垃圾。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橫項目：
按產生量、處理量及本月新增暫存量分，其中產生量按清運單位別分，處理量按處理方式別分。</t>
    </r>
  </si>
  <si>
    <t>「臺東縣卑南鄉停車位概況－都市計畫區內路外」統計資料背景說明</t>
  </si>
  <si>
    <t>資料種類：運輸統計</t>
  </si>
  <si>
    <t>資料項目：停車位概況－都市計畫區內路外</t>
  </si>
  <si>
    <t>＊編製單位：臺東縣卑南鄉公所建設課</t>
  </si>
  <si>
    <r>
      <rPr>
        <sz val="13.5"/>
        <color rgb="FF000000"/>
        <rFont val="新細明體"/>
        <family val="1"/>
        <charset val="136"/>
      </rPr>
      <t>＊統計地區範圍及對象：包括本所轄區內計畫區內路外停車位，以平面或立體式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等設置，以供民眾停放車輛之場所為統計對象，但不包括所轄之建築物附設停車位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由縣市另報送營建署彙送</t>
    </r>
    <r>
      <rPr>
        <sz val="13.5"/>
        <color rgb="FF000000"/>
        <rFont val="標楷體"/>
        <family val="4"/>
        <charset val="136"/>
      </rPr>
      <t>)</t>
    </r>
    <r>
      <rPr>
        <sz val="13.5"/>
        <color rgb="FF000000"/>
        <rFont val="新細明體"/>
        <family val="1"/>
        <charset val="136"/>
      </rPr>
      <t>及風景遊樂區停車位（由縣市另報送觀光局彙送）。</t>
    </r>
  </si>
  <si>
    <t>＊統計標準時間：以每季底之事實為準。</t>
  </si>
  <si>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都市計畫區內：依都市計畫法規定之都市計畫範圍內</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</si>
  <si>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路外停車位：指道路之路面外，以平面或立體式</t>
    </r>
    <r>
      <rPr>
        <sz val="14"/>
        <color rgb="FF000000"/>
        <rFont val="標楷體"/>
        <family val="4"/>
        <charset val="136"/>
      </rPr>
      <t>(</t>
    </r>
    <r>
      <rPr>
        <sz val="14"/>
        <color rgb="FF000000"/>
        <rFont val="新細明體"/>
        <family val="1"/>
        <charset val="136"/>
      </rPr>
      <t>包括匝道式、機械式或塔台式</t>
    </r>
    <r>
      <rPr>
        <sz val="14"/>
        <color rgb="FF000000"/>
        <rFont val="標楷體"/>
        <family val="4"/>
        <charset val="136"/>
      </rPr>
      <t>)</t>
    </r>
    <r>
      <rPr>
        <sz val="14"/>
        <color rgb="FF000000"/>
        <rFont val="新細明體"/>
        <family val="1"/>
        <charset val="136"/>
      </rPr>
      <t>等所設，停放車輛之車位，</t>
    </r>
  </si>
  <si>
    <t>但不包含其範圍內之風景遊樂區停車位。</t>
  </si>
  <si>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公有：指停車場之經營管理權屬於政府。</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</si>
  <si>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私有：指停車場之所有權屬於民間。</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</si>
  <si>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收費：指依收費方式含計時收費及計次收費在內。</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</si>
  <si>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不收費：指停車格位免費供民眾停放。</t>
    </r>
  </si>
  <si>
    <r>
      <rPr>
        <sz val="14"/>
        <color rgb="FF000000"/>
        <rFont val="標楷體"/>
        <family val="4"/>
        <charset val="136"/>
      </rPr>
      <t>(</t>
    </r>
    <r>
      <rPr>
        <sz val="14"/>
        <color rgb="FF000000"/>
        <rFont val="新細明體"/>
        <family val="1"/>
        <charset val="136"/>
      </rPr>
      <t>七</t>
    </r>
    <r>
      <rPr>
        <sz val="14"/>
        <color rgb="FF000000"/>
        <rFont val="標楷體"/>
        <family val="4"/>
        <charset val="136"/>
      </rPr>
      <t>)</t>
    </r>
    <r>
      <rPr>
        <sz val="14"/>
        <color rgb="FF000000"/>
        <rFont val="新細明體"/>
        <family val="1"/>
        <charset val="136"/>
      </rPr>
      <t>平面：指停車場僅在地面上設置者。</t>
    </r>
  </si>
  <si>
    <r>
      <rPr>
        <sz val="14"/>
        <color rgb="FF000000"/>
        <rFont val="標楷體"/>
        <family val="4"/>
        <charset val="136"/>
      </rPr>
      <t>(</t>
    </r>
    <r>
      <rPr>
        <sz val="14"/>
        <color rgb="FF000000"/>
        <rFont val="新細明體"/>
        <family val="1"/>
        <charset val="136"/>
      </rPr>
      <t>八</t>
    </r>
    <r>
      <rPr>
        <sz val="14"/>
        <color rgb="FF000000"/>
        <rFont val="標楷體"/>
        <family val="4"/>
        <charset val="136"/>
      </rPr>
      <t>)</t>
    </r>
    <r>
      <rPr>
        <sz val="14"/>
        <color rgb="FF000000"/>
        <rFont val="新細明體"/>
        <family val="1"/>
        <charset val="136"/>
      </rPr>
      <t>立體：指停車場設置樓層二層以上</t>
    </r>
    <r>
      <rPr>
        <sz val="14"/>
        <color rgb="FF000000"/>
        <rFont val="標楷體"/>
        <family val="4"/>
        <charset val="136"/>
      </rPr>
      <t>(</t>
    </r>
    <r>
      <rPr>
        <sz val="14"/>
        <color rgb="FF000000"/>
        <rFont val="新細明體"/>
        <family val="1"/>
        <charset val="136"/>
      </rPr>
      <t>含二層</t>
    </r>
    <r>
      <rPr>
        <sz val="14"/>
        <color rgb="FF000000"/>
        <rFont val="標楷體"/>
        <family val="4"/>
        <charset val="136"/>
      </rPr>
      <t>)</t>
    </r>
    <r>
      <rPr>
        <sz val="14"/>
        <color rgb="FF000000"/>
        <rFont val="新細明體"/>
        <family val="1"/>
        <charset val="136"/>
      </rPr>
      <t>者。</t>
    </r>
  </si>
  <si>
    <t>＊統計單位：格。</t>
  </si>
  <si>
    <r>
      <rPr>
        <sz val="14"/>
        <color rgb="FF000000"/>
        <rFont val="新細明體"/>
        <family val="1"/>
        <charset val="136"/>
      </rPr>
      <t>＊統計分類：路外停車位依設置方式分公有及私有，再分收費、不收費，並細分平面及立體</t>
    </r>
    <r>
      <rPr>
        <sz val="14"/>
        <color rgb="FF000000"/>
        <rFont val="標楷體"/>
        <family val="4"/>
        <charset val="136"/>
      </rPr>
      <t>(</t>
    </r>
    <r>
      <rPr>
        <sz val="14"/>
        <color rgb="FF000000"/>
        <rFont val="新細明體"/>
        <family val="1"/>
        <charset val="136"/>
      </rPr>
      <t>包括匝道式、機械式或塔台式</t>
    </r>
    <r>
      <rPr>
        <sz val="14"/>
        <color rgb="FF000000"/>
        <rFont val="標楷體"/>
        <family val="4"/>
        <charset val="136"/>
      </rPr>
      <t>)</t>
    </r>
    <r>
      <rPr>
        <sz val="14"/>
        <color rgb="FF000000"/>
        <rFont val="新細明體"/>
        <family val="1"/>
        <charset val="136"/>
      </rPr>
      <t>。</t>
    </r>
  </si>
  <si>
    <t>＊發布週期：季。</t>
  </si>
  <si>
    <r>
      <rPr>
        <sz val="14"/>
        <color rgb="FF000000"/>
        <rFont val="新細明體"/>
        <family val="1"/>
        <charset val="136"/>
      </rPr>
      <t>＊時效：</t>
    </r>
    <r>
      <rPr>
        <sz val="14"/>
        <color rgb="FF000000"/>
        <rFont val="標楷體"/>
        <family val="4"/>
        <charset val="136"/>
      </rPr>
      <t>15</t>
    </r>
    <r>
      <rPr>
        <sz val="14"/>
        <color rgb="FF000000"/>
        <rFont val="新細明體"/>
        <family val="1"/>
        <charset val="136"/>
      </rPr>
      <t>日。</t>
    </r>
  </si>
  <si>
    <r>
      <rPr>
        <sz val="14"/>
        <color rgb="FF000000"/>
        <rFont val="新細明體"/>
        <family val="1"/>
        <charset val="136"/>
      </rPr>
      <t>＊預告發布日期（含預告方式及週期）：每季終了後</t>
    </r>
    <r>
      <rPr>
        <sz val="14"/>
        <color rgb="FFFF0000"/>
        <rFont val="標楷體"/>
        <family val="4"/>
        <charset val="136"/>
      </rPr>
      <t>15</t>
    </r>
    <r>
      <rPr>
        <sz val="14"/>
        <color rgb="FF000000"/>
        <rFont val="新細明體"/>
        <family val="1"/>
        <charset val="136"/>
      </rPr>
      <t>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</si>
  <si>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r>
      <rPr>
        <sz val="14"/>
        <color rgb="FF000000"/>
        <rFont val="新細明體"/>
        <family val="1"/>
        <charset val="136"/>
      </rPr>
      <t>＊同步發送單位（說明資料發布時同步發送之單位或可同步查得該資料之網址）：</t>
    </r>
    <r>
      <rPr>
        <sz val="14"/>
        <color rgb="FFFF0000"/>
        <rFont val="新細明體"/>
        <family val="1"/>
        <charset val="136"/>
      </rPr>
      <t>臺東縣政府交通及觀光發展處</t>
    </r>
    <r>
      <rPr>
        <sz val="14"/>
        <color rgb="FF000000"/>
        <rFont val="新細明體"/>
        <family val="1"/>
        <charset val="136"/>
      </rPr>
      <t>。</t>
    </r>
  </si>
  <si>
    <t>＊統計指標編製方法與資料來源說明：由本所辦理都市計畫區內路外停車位統計之單位，依據原始資料分別統計彙編。</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</si>
  <si>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都市計畫區外路外</t>
    </r>
  </si>
  <si>
    <t>資料項目：停車位概況－都市計畫區外路外</t>
  </si>
  <si>
    <r>
      <rPr>
        <sz val="13.5"/>
        <color rgb="FF000000"/>
        <rFont val="新細明體"/>
        <family val="1"/>
        <charset val="136"/>
      </rPr>
      <t>＊統計地區範圍及對象：包括本所轄區內計畫區外路外停車位，以平面或立體式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等設置，以供民眾停放車輛之場所為統計對象，但不包括所轄之建築物附設停車位</t>
    </r>
    <r>
      <rPr>
        <sz val="13.5"/>
        <color rgb="FF000000"/>
        <rFont val="標楷體"/>
        <family val="4"/>
        <charset val="136"/>
      </rPr>
      <t>(</t>
    </r>
    <r>
      <rPr>
        <sz val="13.5"/>
        <color rgb="FF000000"/>
        <rFont val="新細明體"/>
        <family val="1"/>
        <charset val="136"/>
      </rPr>
      <t>由縣政府另報送營建署彙送</t>
    </r>
    <r>
      <rPr>
        <sz val="13.5"/>
        <color rgb="FF000000"/>
        <rFont val="標楷體"/>
        <family val="4"/>
        <charset val="136"/>
      </rPr>
      <t xml:space="preserve">) </t>
    </r>
    <r>
      <rPr>
        <sz val="13.5"/>
        <color rgb="FF000000"/>
        <rFont val="新細明體"/>
        <family val="1"/>
        <charset val="136"/>
      </rPr>
      <t>及風景遊樂區停車位（由縣政府另報送觀光局彙送）。</t>
    </r>
  </si>
  <si>
    <r>
      <rPr>
        <sz val="14"/>
        <color rgb="FF000000"/>
        <rFont val="標楷體"/>
        <family val="4"/>
        <charset val="136"/>
      </rPr>
      <t>(</t>
    </r>
    <r>
      <rPr>
        <sz val="14"/>
        <color rgb="FF000000"/>
        <rFont val="新細明體"/>
        <family val="1"/>
        <charset val="136"/>
      </rPr>
      <t>一</t>
    </r>
    <r>
      <rPr>
        <sz val="14"/>
        <color rgb="FF000000"/>
        <rFont val="標楷體"/>
        <family val="4"/>
        <charset val="136"/>
      </rPr>
      <t xml:space="preserve">) </t>
    </r>
    <r>
      <rPr>
        <sz val="14"/>
        <color rgb="FF000000"/>
        <rFont val="新細明體"/>
        <family val="1"/>
        <charset val="136"/>
      </rPr>
      <t>都市計畫區外：依都市計畫法規定之都市計畫範圍外</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</si>
  <si>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路外停車位：指道路之路面外，以平面或立體式</t>
    </r>
    <r>
      <rPr>
        <sz val="14"/>
        <color rgb="FF000000"/>
        <rFont val="標楷體"/>
        <family val="4"/>
        <charset val="136"/>
      </rPr>
      <t>(</t>
    </r>
    <r>
      <rPr>
        <sz val="14"/>
        <color rgb="FF000000"/>
        <rFont val="新細明體"/>
        <family val="1"/>
        <charset val="136"/>
      </rPr>
      <t>包括匝道式、機械式或塔台式</t>
    </r>
    <r>
      <rPr>
        <sz val="14"/>
        <color rgb="FF000000"/>
        <rFont val="標楷體"/>
        <family val="4"/>
        <charset val="136"/>
      </rPr>
      <t>)</t>
    </r>
    <r>
      <rPr>
        <sz val="14"/>
        <color rgb="FF000000"/>
        <rFont val="新細明體"/>
        <family val="1"/>
        <charset val="136"/>
      </rPr>
      <t>等所設，停放車輛之車位，但不包含其範圍內之風景遊樂區停車位。</t>
    </r>
  </si>
  <si>
    <t>＊統計指標編製方法與資料來源說明：由本所辦理都市計畫區外路外停車位統計之單位，依據原始資料分別統計彙編。</t>
  </si>
  <si>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rFont val="新細明體"/>
        <family val="1"/>
        <charset val="136"/>
      </rPr>
      <t>路外停車位概況</t>
    </r>
    <r>
      <rPr>
        <b/>
        <sz val="14"/>
        <color rgb="FF000000"/>
        <rFont val="新細明體"/>
        <family val="1"/>
        <charset val="136"/>
      </rPr>
      <t>」統計資料背景說明</t>
    </r>
  </si>
  <si>
    <t>資料項目：路外停車位概況</t>
  </si>
  <si>
    <t>＊編製單位：臺東縣卑南鄉公所公園路燈管理所</t>
  </si>
  <si>
    <r>
      <rPr>
        <sz val="14"/>
        <color rgb="FF000000"/>
        <rFont val="新細明體"/>
        <family val="1"/>
        <charset val="136"/>
      </rPr>
      <t>＊電子媒體：
（◎）線上書刊及資料庫，網址：
卑南鄉公所全球資訊網</t>
    </r>
    <r>
      <rPr>
        <sz val="14"/>
        <color rgb="FF000000"/>
        <rFont val="標楷體"/>
        <family val="4"/>
        <charset val="136"/>
      </rPr>
      <t>(http://www.beinan.gov.tw/</t>
    </r>
    <r>
      <rPr>
        <sz val="14"/>
        <color rgb="FF000000"/>
        <rFont val="新細明體"/>
        <family val="1"/>
        <charset val="136"/>
      </rPr>
      <t>）「資訊公開專區預告</t>
    </r>
    <r>
      <rPr>
        <sz val="14"/>
        <color rgb="FF000000"/>
        <rFont val="標楷體"/>
        <family val="4"/>
        <charset val="136"/>
      </rPr>
      <t>115</t>
    </r>
    <r>
      <rPr>
        <sz val="14"/>
        <color rgb="FF000000"/>
        <rFont val="新細明體"/>
        <family val="1"/>
        <charset val="136"/>
      </rPr>
      <t>年</t>
    </r>
    <r>
      <rPr>
        <sz val="14"/>
        <color rgb="FF000000"/>
        <rFont val="標楷體"/>
        <family val="4"/>
        <charset val="136"/>
      </rPr>
      <t>1</t>
    </r>
    <r>
      <rPr>
        <sz val="14"/>
        <color rgb="FF000000"/>
        <rFont val="新細明體"/>
        <family val="1"/>
        <charset val="136"/>
      </rPr>
      <t>月至</t>
    </r>
    <r>
      <rPr>
        <sz val="14"/>
        <color rgb="FF000000"/>
        <rFont val="標楷體"/>
        <family val="4"/>
        <charset val="136"/>
      </rPr>
      <t>12</t>
    </r>
    <r>
      <rPr>
        <sz val="14"/>
        <color rgb="FF000000"/>
        <rFont val="新細明體"/>
        <family val="1"/>
        <charset val="136"/>
      </rPr>
      <t>月統計資料發布時間表」</t>
    </r>
  </si>
  <si>
    <r>
      <rPr>
        <sz val="13.5"/>
        <color rgb="FF000000"/>
        <rFont val="新細明體"/>
        <family val="1"/>
        <charset val="136"/>
      </rPr>
      <t>＊統計地區範圍及對象：
包括本所轄區內路外公共停車位，依據停車場法及有關法令規定辦理設置，以平面或立體式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供民眾停放車輛之場所為統計對象，但不包括所轄之建築物附設停車位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由縣市另報送國土管理署彙送</t>
    </r>
    <r>
      <rPr>
        <sz val="13.5"/>
        <color rgb="FF000000"/>
        <rFont val="標楷體"/>
        <family val="4"/>
        <charset val="136"/>
      </rPr>
      <t>)</t>
    </r>
    <r>
      <rPr>
        <sz val="13.5"/>
        <color rgb="FF000000"/>
        <rFont val="新細明體"/>
        <family val="1"/>
        <charset val="136"/>
      </rPr>
      <t>及風景遊樂區停車位</t>
    </r>
    <r>
      <rPr>
        <sz val="13.5"/>
        <color rgb="FF000000"/>
        <rFont val="標楷體"/>
        <family val="4"/>
        <charset val="136"/>
      </rPr>
      <t>(</t>
    </r>
    <r>
      <rPr>
        <sz val="13.5"/>
        <color rgb="FF000000"/>
        <rFont val="新細明體"/>
        <family val="1"/>
        <charset val="136"/>
      </rPr>
      <t>由縣市另報送觀光署彙送</t>
    </r>
    <r>
      <rPr>
        <sz val="13.5"/>
        <color rgb="FF000000"/>
        <rFont val="標楷體"/>
        <family val="4"/>
        <charset val="136"/>
      </rPr>
      <t>)</t>
    </r>
    <r>
      <rPr>
        <sz val="13.5"/>
        <color rgb="FF000000"/>
        <rFont val="新細明體"/>
        <family val="1"/>
        <charset val="136"/>
      </rPr>
      <t>。</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</si>
  <si>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路外停車位：指道路之路面外，以平面或立體式</t>
    </r>
    <r>
      <rPr>
        <sz val="14"/>
        <color rgb="FF000000"/>
        <rFont val="標楷體"/>
        <family val="4"/>
        <charset val="136"/>
      </rPr>
      <t>(</t>
    </r>
    <r>
      <rPr>
        <sz val="14"/>
        <color rgb="FF000000"/>
        <rFont val="新細明體"/>
        <family val="1"/>
        <charset val="136"/>
      </rPr>
      <t>包括匝道式、機械式或塔台式</t>
    </r>
    <r>
      <rPr>
        <sz val="14"/>
        <color rgb="FF000000"/>
        <rFont val="標楷體"/>
        <family val="4"/>
        <charset val="136"/>
      </rPr>
      <t>)</t>
    </r>
    <r>
      <rPr>
        <sz val="14"/>
        <color rgb="FF000000"/>
        <rFont val="新細明體"/>
        <family val="1"/>
        <charset val="136"/>
      </rPr>
      <t>等所設，停放車輛之車位。</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</si>
  <si>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公有：指停車場屬於政府所有</t>
    </r>
    <r>
      <rPr>
        <sz val="14"/>
        <color rgb="FF000000"/>
        <rFont val="標楷體"/>
        <family val="4"/>
        <charset val="136"/>
      </rPr>
      <t>(</t>
    </r>
    <r>
      <rPr>
        <sz val="14"/>
        <color rgb="FF000000"/>
        <rFont val="新細明體"/>
        <family val="1"/>
        <charset val="136"/>
      </rPr>
      <t>含委託民間經營</t>
    </r>
    <r>
      <rPr>
        <sz val="14"/>
        <color rgb="FF000000"/>
        <rFont val="標楷體"/>
        <family val="4"/>
        <charset val="136"/>
      </rPr>
      <t>)</t>
    </r>
    <r>
      <rPr>
        <sz val="14"/>
        <color rgb="FF000000"/>
        <rFont val="新細明體"/>
        <family val="1"/>
        <charset val="136"/>
      </rPr>
      <t>，但不包含單純租賃契約</t>
    </r>
    <r>
      <rPr>
        <sz val="14"/>
        <color rgb="FF000000"/>
        <rFont val="標楷體"/>
        <family val="4"/>
        <charset val="136"/>
      </rPr>
      <t>(</t>
    </r>
    <r>
      <rPr>
        <sz val="14"/>
        <color rgb="FF000000"/>
        <rFont val="新細明體"/>
        <family val="1"/>
        <charset val="136"/>
      </rPr>
      <t>如公有土地出租，民間自行規劃為停車場者</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</si>
  <si>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私有：指停車場之所有權屬於民間，含租用土地，規劃為停車場者。</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</si>
  <si>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收費：指依收費方式含停車費</t>
    </r>
    <r>
      <rPr>
        <sz val="14"/>
        <color rgb="FF000000"/>
        <rFont val="標楷體"/>
        <family val="4"/>
        <charset val="136"/>
      </rPr>
      <t>(</t>
    </r>
    <r>
      <rPr>
        <sz val="14"/>
        <color rgb="FF000000"/>
        <rFont val="新細明體"/>
        <family val="1"/>
        <charset val="136"/>
      </rPr>
      <t>計時收費、計次收費</t>
    </r>
    <r>
      <rPr>
        <sz val="14"/>
        <color rgb="FF000000"/>
        <rFont val="標楷體"/>
        <family val="4"/>
        <charset val="136"/>
      </rPr>
      <t>)</t>
    </r>
    <r>
      <rPr>
        <sz val="14"/>
        <color rgb="FF000000"/>
        <rFont val="新細明體"/>
        <family val="1"/>
        <charset val="136"/>
      </rPr>
      <t>及充電費在內。</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</si>
  <si>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不收費：指停車格位免費供民眾停放。</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</si>
  <si>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平面：指停車場僅在地面上設置者。</t>
    </r>
  </si>
  <si>
    <r>
      <rPr>
        <sz val="14"/>
        <color rgb="FF000000"/>
        <rFont val="標楷體"/>
        <family val="4"/>
        <charset val="136"/>
      </rPr>
      <t>(</t>
    </r>
    <r>
      <rPr>
        <sz val="14"/>
        <color rgb="FF000000"/>
        <rFont val="新細明體"/>
        <family val="1"/>
        <charset val="136"/>
      </rPr>
      <t>七</t>
    </r>
    <r>
      <rPr>
        <sz val="14"/>
        <color rgb="FF000000"/>
        <rFont val="標楷體"/>
        <family val="4"/>
        <charset val="136"/>
      </rPr>
      <t>)</t>
    </r>
    <r>
      <rPr>
        <sz val="14"/>
        <color rgb="FF000000"/>
        <rFont val="新細明體"/>
        <family val="1"/>
        <charset val="136"/>
      </rPr>
      <t>立體：指停車場設置樓層二層以上</t>
    </r>
    <r>
      <rPr>
        <sz val="14"/>
        <color rgb="FF000000"/>
        <rFont val="標楷體"/>
        <family val="4"/>
        <charset val="136"/>
      </rPr>
      <t>(</t>
    </r>
    <r>
      <rPr>
        <sz val="14"/>
        <color rgb="FF000000"/>
        <rFont val="新細明體"/>
        <family val="1"/>
        <charset val="136"/>
      </rPr>
      <t>含二層</t>
    </r>
    <r>
      <rPr>
        <sz val="14"/>
        <color rgb="FF000000"/>
        <rFont val="標楷體"/>
        <family val="4"/>
        <charset val="136"/>
      </rPr>
      <t>)</t>
    </r>
    <r>
      <rPr>
        <sz val="14"/>
        <color rgb="FF000000"/>
        <rFont val="新細明體"/>
        <family val="1"/>
        <charset val="136"/>
      </rPr>
      <t>者。</t>
    </r>
  </si>
  <si>
    <t>＊統計單位：個。</t>
  </si>
  <si>
    <r>
      <rPr>
        <sz val="14"/>
        <color rgb="FF000000"/>
        <rFont val="新細明體"/>
        <family val="1"/>
        <charset val="136"/>
      </rPr>
      <t>＊統計分類：
路外停車位依停放車種分大型車、小型車、機車，並依設置方式分公有及私有，再依計費方式分收費及不收費，並細分平面及立體</t>
    </r>
    <r>
      <rPr>
        <sz val="14"/>
        <color rgb="FF000000"/>
        <rFont val="標楷體"/>
        <family val="4"/>
        <charset val="136"/>
      </rPr>
      <t>(</t>
    </r>
    <r>
      <rPr>
        <sz val="14"/>
        <color rgb="FF000000"/>
        <rFont val="新細明體"/>
        <family val="1"/>
        <charset val="136"/>
      </rPr>
      <t>包括匝道式、機械式或塔台式</t>
    </r>
    <r>
      <rPr>
        <sz val="14"/>
        <color rgb="FF000000"/>
        <rFont val="標楷體"/>
        <family val="4"/>
        <charset val="136"/>
      </rPr>
      <t>)</t>
    </r>
    <r>
      <rPr>
        <sz val="14"/>
        <color rgb="FF000000"/>
        <rFont val="新細明體"/>
        <family val="1"/>
        <charset val="136"/>
      </rPr>
      <t>。</t>
    </r>
  </si>
  <si>
    <r>
      <rPr>
        <sz val="14"/>
        <color rgb="FF000000"/>
        <rFont val="新細明體"/>
        <family val="1"/>
        <charset val="136"/>
      </rPr>
      <t>＊同步發送單位（說明資料發布時同步發送之單位或可同步查得該資料之網址）：</t>
    </r>
    <r>
      <rPr>
        <sz val="14"/>
        <color rgb="FFFF0000"/>
        <rFont val="新細明體"/>
        <family val="1"/>
        <charset val="136"/>
      </rPr>
      <t>臺東縣政府交通及觀光發展處交通事務科</t>
    </r>
    <r>
      <rPr>
        <sz val="14"/>
        <color rgb="FF000000"/>
        <rFont val="新細明體"/>
        <family val="1"/>
        <charset val="136"/>
      </rPr>
      <t>。</t>
    </r>
  </si>
  <si>
    <t>＊統計指標編製方法與資料來源說明：
由本所辦理路外停車位統計之單位，依據原始資料分別統計彙編。</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</si>
  <si>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路邊停車位」統計資料背景說明</t>
    </r>
  </si>
  <si>
    <r>
      <rPr>
        <sz val="14"/>
        <color rgb="FF000000"/>
        <rFont val="新細明體"/>
        <family val="1"/>
        <charset val="136"/>
      </rPr>
      <t>資料項目：停車位概況</t>
    </r>
    <r>
      <rPr>
        <sz val="14"/>
        <color rgb="FF000000"/>
        <rFont val="標楷體"/>
        <family val="4"/>
        <charset val="136"/>
      </rPr>
      <t>-</t>
    </r>
    <r>
      <rPr>
        <sz val="14"/>
        <color rgb="FF000000"/>
        <rFont val="新細明體"/>
        <family val="1"/>
        <charset val="136"/>
      </rPr>
      <t>路邊停車位</t>
    </r>
  </si>
  <si>
    <r>
      <rPr>
        <sz val="13.5"/>
        <color rgb="FF000000"/>
        <rFont val="新細明體"/>
        <family val="1"/>
        <charset val="136"/>
      </rPr>
      <t>＊統計地區範圍及對象：包括本所轄區內路邊停車位，以供民眾停放車輛之場所為統計對象，但不包括所轄之建築物附設停車位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由縣市另報送營建署彙送</t>
    </r>
    <r>
      <rPr>
        <sz val="13.5"/>
        <color rgb="FF000000"/>
        <rFont val="標楷體"/>
        <family val="4"/>
        <charset val="136"/>
      </rPr>
      <t>)</t>
    </r>
    <r>
      <rPr>
        <sz val="13.5"/>
        <color rgb="FF000000"/>
        <rFont val="新細明體"/>
        <family val="1"/>
        <charset val="136"/>
      </rPr>
      <t>及風景遊樂區停車位（由縣市另報送觀光局彙送）。</t>
    </r>
  </si>
  <si>
    <r>
      <rPr>
        <sz val="14"/>
        <color rgb="FF000000"/>
        <rFont val="標楷體"/>
        <family val="4"/>
        <charset val="136"/>
      </rPr>
      <t>(</t>
    </r>
    <r>
      <rPr>
        <sz val="14"/>
        <color rgb="FF000000"/>
        <rFont val="新細明體"/>
        <family val="1"/>
        <charset val="136"/>
      </rPr>
      <t>一</t>
    </r>
    <r>
      <rPr>
        <sz val="14"/>
        <color rgb="FF000000"/>
        <rFont val="標楷體"/>
        <family val="4"/>
        <charset val="136"/>
      </rPr>
      <t xml:space="preserve">) </t>
    </r>
    <r>
      <rPr>
        <sz val="14"/>
        <color rgb="FF000000"/>
        <rFont val="新細明體"/>
        <family val="1"/>
        <charset val="136"/>
      </rPr>
      <t>路邊停車位：指以道路部分路面劃設，供公眾停放車輛之車位，但不包括其範圍內之風景遊樂區停車位。</t>
    </r>
  </si>
  <si>
    <r>
      <rPr>
        <sz val="14"/>
        <color rgb="FF000000"/>
        <rFont val="標楷體"/>
        <family val="4"/>
        <charset val="136"/>
      </rPr>
      <t>(</t>
    </r>
    <r>
      <rPr>
        <sz val="14"/>
        <color rgb="FF000000"/>
        <rFont val="新細明體"/>
        <family val="1"/>
        <charset val="136"/>
      </rPr>
      <t>二</t>
    </r>
    <r>
      <rPr>
        <sz val="14"/>
        <color rgb="FF000000"/>
        <rFont val="標楷體"/>
        <family val="4"/>
        <charset val="136"/>
      </rPr>
      <t xml:space="preserve">) </t>
    </r>
    <r>
      <rPr>
        <sz val="14"/>
        <color rgb="FF000000"/>
        <rFont val="新細明體"/>
        <family val="1"/>
        <charset val="136"/>
      </rPr>
      <t>都市計畫區內：依都市計畫法規定之都市計畫範圍內</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</si>
  <si>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三</t>
    </r>
    <r>
      <rPr>
        <sz val="14"/>
        <color rgb="FF000000"/>
        <rFont val="標楷體"/>
        <family val="4"/>
        <charset val="136"/>
      </rPr>
      <t xml:space="preserve">) </t>
    </r>
    <r>
      <rPr>
        <sz val="14"/>
        <color rgb="FF000000"/>
        <rFont val="新細明體"/>
        <family val="1"/>
        <charset val="136"/>
      </rPr>
      <t>都市計畫區外：依都市計畫法規定之都市計畫範圍外</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</si>
  <si>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四</t>
    </r>
    <r>
      <rPr>
        <sz val="14"/>
        <color rgb="FF000000"/>
        <rFont val="標楷體"/>
        <family val="4"/>
        <charset val="136"/>
      </rPr>
      <t xml:space="preserve">) </t>
    </r>
    <r>
      <rPr>
        <sz val="14"/>
        <color rgb="FF000000"/>
        <rFont val="新細明體"/>
        <family val="1"/>
        <charset val="136"/>
      </rPr>
      <t>收費：指依收費方式含計時收費及計次收費在內。</t>
    </r>
  </si>
  <si>
    <r>
      <rPr>
        <sz val="14"/>
        <color rgb="FF000000"/>
        <rFont val="標楷體"/>
        <family val="4"/>
        <charset val="136"/>
      </rPr>
      <t>(</t>
    </r>
    <r>
      <rPr>
        <sz val="14"/>
        <color rgb="FF000000"/>
        <rFont val="新細明體"/>
        <family val="1"/>
        <charset val="136"/>
      </rPr>
      <t>五</t>
    </r>
    <r>
      <rPr>
        <sz val="14"/>
        <color rgb="FF000000"/>
        <rFont val="標楷體"/>
        <family val="4"/>
        <charset val="136"/>
      </rPr>
      <t xml:space="preserve">) </t>
    </r>
    <r>
      <rPr>
        <sz val="14"/>
        <color rgb="FF000000"/>
        <rFont val="新細明體"/>
        <family val="1"/>
        <charset val="136"/>
      </rPr>
      <t>不收費：指停車格位免費供民眾停放。</t>
    </r>
  </si>
  <si>
    <t>＊統計分類：路邊停車位依計費方式分為收費、不收費，收費再分計時及計次。</t>
  </si>
  <si>
    <r>
      <rPr>
        <sz val="14"/>
        <color rgb="FF000000"/>
        <rFont val="新細明體"/>
        <family val="1"/>
        <charset val="136"/>
      </rPr>
      <t>＊統計指標編製方法與資料來源說明：由縣</t>
    </r>
    <r>
      <rPr>
        <sz val="14"/>
        <color rgb="FF000000"/>
        <rFont val="標楷體"/>
        <family val="4"/>
        <charset val="136"/>
      </rPr>
      <t>(</t>
    </r>
    <r>
      <rPr>
        <sz val="14"/>
        <color rgb="FF000000"/>
        <rFont val="新細明體"/>
        <family val="1"/>
        <charset val="136"/>
      </rPr>
      <t>市</t>
    </r>
    <r>
      <rPr>
        <sz val="14"/>
        <color rgb="FF000000"/>
        <rFont val="標楷體"/>
        <family val="4"/>
        <charset val="136"/>
      </rPr>
      <t>)</t>
    </r>
    <r>
      <rPr>
        <sz val="14"/>
        <color rgb="FF000000"/>
        <rFont val="新細明體"/>
        <family val="1"/>
        <charset val="136"/>
      </rPr>
      <t>辦理路邊停車位統計之單位，依據原始資料分別統計彙編。</t>
    </r>
  </si>
  <si>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rFont val="新細明體"/>
        <family val="1"/>
        <charset val="136"/>
      </rPr>
      <t>路邊停車位概況</t>
    </r>
    <r>
      <rPr>
        <b/>
        <sz val="14"/>
        <color rgb="FF000000"/>
        <rFont val="新細明體"/>
        <family val="1"/>
        <charset val="136"/>
      </rPr>
      <t>」統計資料背景說明</t>
    </r>
  </si>
  <si>
    <t>資料項目：路邊停車位概況</t>
  </si>
  <si>
    <r>
      <rPr>
        <sz val="13.5"/>
        <color rgb="FF000000"/>
        <rFont val="新細明體"/>
        <family val="1"/>
        <charset val="136"/>
      </rPr>
      <t>＊統計地區範圍及對象：
包括本所轄區內路邊停車位，依據停車場法及有關法令規定辦理設置，供民眾停放車輛之場所為統計對象，但不包括所轄之建築物附設停車位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由縣市另報送國土管理署彙送</t>
    </r>
    <r>
      <rPr>
        <sz val="13.5"/>
        <color rgb="FF000000"/>
        <rFont val="標楷體"/>
        <family val="4"/>
        <charset val="136"/>
      </rPr>
      <t>)</t>
    </r>
    <r>
      <rPr>
        <sz val="13.5"/>
        <color rgb="FF000000"/>
        <rFont val="新細明體"/>
        <family val="1"/>
        <charset val="136"/>
      </rPr>
      <t>及風景遊樂區停車位</t>
    </r>
    <r>
      <rPr>
        <sz val="13.5"/>
        <color rgb="FF000000"/>
        <rFont val="標楷體"/>
        <family val="4"/>
        <charset val="136"/>
      </rPr>
      <t>(</t>
    </r>
    <r>
      <rPr>
        <sz val="13.5"/>
        <color rgb="FF000000"/>
        <rFont val="新細明體"/>
        <family val="1"/>
        <charset val="136"/>
      </rPr>
      <t>由縣市另報送觀光署彙送）。</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</si>
  <si>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路邊停車位：指以道路部分路面劃設，供公眾停放車輛之車位。</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</si>
  <si>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收費：指依收費方式含停車費</t>
    </r>
    <r>
      <rPr>
        <sz val="14"/>
        <color rgb="FF000000"/>
        <rFont val="標楷體"/>
        <family val="4"/>
        <charset val="136"/>
      </rPr>
      <t>(</t>
    </r>
    <r>
      <rPr>
        <sz val="14"/>
        <color rgb="FF000000"/>
        <rFont val="新細明體"/>
        <family val="1"/>
        <charset val="136"/>
      </rPr>
      <t>計時收費、計次收費</t>
    </r>
    <r>
      <rPr>
        <sz val="14"/>
        <color rgb="FF000000"/>
        <rFont val="標楷體"/>
        <family val="4"/>
        <charset val="136"/>
      </rPr>
      <t>)</t>
    </r>
    <r>
      <rPr>
        <sz val="14"/>
        <color rgb="FF000000"/>
        <rFont val="新細明體"/>
        <family val="1"/>
        <charset val="136"/>
      </rPr>
      <t>及充電費在內。</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</si>
  <si>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不收費：指停車格位免費供民眾停放。</t>
    </r>
  </si>
  <si>
    <t>＊統計分類：
路邊停車位依停放車種分大型車、小型車、機車，並依計費方式分收費及不收費。</t>
  </si>
  <si>
    <t>＊統計指標編製方法與資料來源說明：
由本所辦理路邊停車位統計之單位，依據原始資料分別統計彙編。</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</si>
  <si>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區內路外身心障礙者專用停車位」統計資料背景說明</t>
    </r>
  </si>
  <si>
    <r>
      <rPr>
        <sz val="14"/>
        <color rgb="FF000000"/>
        <rFont val="新細明體"/>
        <family val="1"/>
        <charset val="136"/>
      </rPr>
      <t>資料項目：停車位概況</t>
    </r>
    <r>
      <rPr>
        <sz val="14"/>
        <color rgb="FF000000"/>
        <rFont val="標楷體"/>
        <family val="4"/>
        <charset val="136"/>
      </rPr>
      <t>-</t>
    </r>
    <r>
      <rPr>
        <sz val="14"/>
        <color rgb="FF000000"/>
        <rFont val="新細明體"/>
        <family val="1"/>
        <charset val="136"/>
      </rPr>
      <t>區內路外身心障礙者專用停車位</t>
    </r>
  </si>
  <si>
    <r>
      <rPr>
        <sz val="14"/>
        <color rgb="FF000000"/>
        <rFont val="新細明體"/>
        <family val="1"/>
        <charset val="136"/>
      </rPr>
      <t>＊電子媒體：
（◎）線上書刊及資料庫，網址：
卑南鄉公所全球資訊網（</t>
    </r>
    <r>
      <rPr>
        <sz val="14"/>
        <color rgb="FFFF0000"/>
        <rFont val="標楷體"/>
        <family val="4"/>
        <charset val="136"/>
      </rPr>
      <t>http://www.beinan.gov.tw/</t>
    </r>
    <r>
      <rPr>
        <sz val="14"/>
        <color rgb="FFFF0000"/>
        <rFont val="新細明體"/>
        <family val="1"/>
        <charset val="136"/>
      </rPr>
      <t>）「資訊公開專區預告</t>
    </r>
    <r>
      <rPr>
        <sz val="14"/>
        <color rgb="FFFF0000"/>
        <rFont val="標楷體"/>
        <family val="4"/>
        <charset val="136"/>
      </rPr>
      <t>115</t>
    </r>
    <r>
      <rPr>
        <sz val="14"/>
        <color rgb="FFFF0000"/>
        <rFont val="新細明體"/>
        <family val="1"/>
        <charset val="136"/>
      </rPr>
      <t>年</t>
    </r>
    <r>
      <rPr>
        <sz val="14"/>
        <color rgb="FFFF0000"/>
        <rFont val="標楷體"/>
        <family val="4"/>
        <charset val="136"/>
      </rPr>
      <t>1</t>
    </r>
    <r>
      <rPr>
        <sz val="14"/>
        <color rgb="FFFF0000"/>
        <rFont val="新細明體"/>
        <family val="1"/>
        <charset val="136"/>
      </rPr>
      <t>月至</t>
    </r>
    <r>
      <rPr>
        <sz val="14"/>
        <color rgb="FFFF0000"/>
        <rFont val="標楷體"/>
        <family val="4"/>
        <charset val="136"/>
      </rPr>
      <t>12</t>
    </r>
    <r>
      <rPr>
        <sz val="14"/>
        <color rgb="FFFF0000"/>
        <rFont val="新細明體"/>
        <family val="1"/>
        <charset val="136"/>
      </rPr>
      <t>月統計資料發布時間表</t>
    </r>
    <r>
      <rPr>
        <sz val="14"/>
        <color rgb="FF000000"/>
        <rFont val="新細明體"/>
        <family val="1"/>
        <charset val="136"/>
      </rPr>
      <t>」</t>
    </r>
  </si>
  <si>
    <r>
      <rPr>
        <sz val="13.5"/>
        <color rgb="FF000000"/>
        <rFont val="新細明體"/>
        <family val="1"/>
        <charset val="136"/>
      </rPr>
      <t>＊統計地區範圍及對象：包括本所轄區內之計畫區內路外身心障礙專用停車位，含平面或立體式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等設置，以供領有身心障礙證明之民眾停放車輛之場所為統計對象，但不包括所轄之建築物附設停車位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由縣市另報送營建署彙送</t>
    </r>
    <r>
      <rPr>
        <sz val="13.5"/>
        <color rgb="FF000000"/>
        <rFont val="標楷體"/>
        <family val="4"/>
        <charset val="136"/>
      </rPr>
      <t>)</t>
    </r>
    <r>
      <rPr>
        <sz val="13.5"/>
        <color rgb="FF000000"/>
        <rFont val="新細明體"/>
        <family val="1"/>
        <charset val="136"/>
      </rPr>
      <t>及風景遊樂區停車位（由縣市另報送觀光局彙送）。</t>
    </r>
  </si>
  <si>
    <t>＊統計分類：路外停車位依設置方式分公有及私有，再分收費、不收費。</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</si>
  <si>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區外路外身心障礙者專用停車位」統計資料背景說明</t>
    </r>
  </si>
  <si>
    <r>
      <rPr>
        <sz val="14"/>
        <color rgb="FF000000"/>
        <rFont val="新細明體"/>
        <family val="1"/>
        <charset val="136"/>
      </rPr>
      <t>資料項目：停車位概況</t>
    </r>
    <r>
      <rPr>
        <sz val="14"/>
        <color rgb="FF000000"/>
        <rFont val="標楷體"/>
        <family val="4"/>
        <charset val="136"/>
      </rPr>
      <t>-</t>
    </r>
    <r>
      <rPr>
        <sz val="14"/>
        <color rgb="FF000000"/>
        <rFont val="新細明體"/>
        <family val="1"/>
        <charset val="136"/>
      </rPr>
      <t>區外路外身心障礙者專用停車位</t>
    </r>
  </si>
  <si>
    <r>
      <rPr>
        <sz val="13.5"/>
        <color rgb="FF000000"/>
        <rFont val="新細明體"/>
        <family val="1"/>
        <charset val="136"/>
      </rPr>
      <t>＊統計地區範圍及對象：包括本所轄區內之計畫區外路外身心障礙專用停車位，含平面或立體式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等設置，以供領有身心障礙證明之民眾停放車輛之場所為統計對象，但不包括所轄之建築物附設停車位</t>
    </r>
    <r>
      <rPr>
        <sz val="13.5"/>
        <color rgb="FF000000"/>
        <rFont val="標楷體"/>
        <family val="4"/>
        <charset val="136"/>
      </rPr>
      <t>(</t>
    </r>
    <r>
      <rPr>
        <sz val="13.5"/>
        <color rgb="FF000000"/>
        <rFont val="新細明體"/>
        <family val="1"/>
        <charset val="136"/>
      </rPr>
      <t>由縣政府另報送營建署彙送</t>
    </r>
    <r>
      <rPr>
        <sz val="13.5"/>
        <color rgb="FF000000"/>
        <rFont val="標楷體"/>
        <family val="4"/>
        <charset val="136"/>
      </rPr>
      <t>)</t>
    </r>
    <r>
      <rPr>
        <sz val="13.5"/>
        <color rgb="FF000000"/>
        <rFont val="新細明體"/>
        <family val="1"/>
        <charset val="136"/>
      </rPr>
      <t>及風景遊樂區停車位（由縣政府另報送觀光局彙送）。</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</si>
  <si>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Times New Roman"/>
        <family val="1"/>
        <charset val="136"/>
      </rPr>
      <t xml:space="preserve">    </t>
    </r>
    <r>
      <rPr>
        <sz val="14"/>
        <color rgb="FF000000"/>
        <rFont val="新細明體"/>
        <family val="1"/>
        <charset val="136"/>
      </rPr>
      <t>都市計畫區內：依都市計畫法規定之都市計畫範圍內</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</si>
  <si>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Times New Roman"/>
        <family val="1"/>
        <charset val="136"/>
      </rPr>
      <t xml:space="preserve">    </t>
    </r>
    <r>
      <rPr>
        <sz val="14"/>
        <color rgb="FF000000"/>
        <rFont val="新細明體"/>
        <family val="1"/>
        <charset val="136"/>
      </rPr>
      <t>路外停車位：指道路之路面外，以平面或立體式</t>
    </r>
    <r>
      <rPr>
        <sz val="14"/>
        <color rgb="FF000000"/>
        <rFont val="標楷體"/>
        <family val="4"/>
        <charset val="136"/>
      </rPr>
      <t>(</t>
    </r>
    <r>
      <rPr>
        <sz val="14"/>
        <color rgb="FF000000"/>
        <rFont val="新細明體"/>
        <family val="1"/>
        <charset val="136"/>
      </rPr>
      <t>包括匝道式、機械式或塔台式</t>
    </r>
    <r>
      <rPr>
        <sz val="14"/>
        <color rgb="FF000000"/>
        <rFont val="標楷體"/>
        <family val="4"/>
        <charset val="136"/>
      </rPr>
      <t>)</t>
    </r>
    <r>
      <rPr>
        <sz val="14"/>
        <color rgb="FF000000"/>
        <rFont val="新細明體"/>
        <family val="1"/>
        <charset val="136"/>
      </rPr>
      <t>等所設，停放車輛之車位，但不包含其範圍內之風景遊樂區停車位。</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</si>
  <si>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Times New Roman"/>
        <family val="1"/>
        <charset val="136"/>
      </rPr>
      <t xml:space="preserve">    </t>
    </r>
    <r>
      <rPr>
        <sz val="14"/>
        <color rgb="FF000000"/>
        <rFont val="新細明體"/>
        <family val="1"/>
        <charset val="136"/>
      </rPr>
      <t>公有：指停車場之經營管理權屬於政府。</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</si>
  <si>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Times New Roman"/>
        <family val="1"/>
        <charset val="136"/>
      </rPr>
      <t xml:space="preserve">    </t>
    </r>
    <r>
      <rPr>
        <sz val="14"/>
        <color rgb="FF000000"/>
        <rFont val="新細明體"/>
        <family val="1"/>
        <charset val="136"/>
      </rPr>
      <t>私有：指停車場之所有權屬於民間。</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</si>
  <si>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Times New Roman"/>
        <family val="1"/>
        <charset val="136"/>
      </rPr>
      <t xml:space="preserve">    </t>
    </r>
    <r>
      <rPr>
        <sz val="14"/>
        <color rgb="FF000000"/>
        <rFont val="新細明體"/>
        <family val="1"/>
        <charset val="136"/>
      </rPr>
      <t>收費：指依收費方式含計時收費及計次收費在內。</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</si>
  <si>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Times New Roman"/>
        <family val="1"/>
        <charset val="136"/>
      </rPr>
      <t xml:space="preserve">    </t>
    </r>
    <r>
      <rPr>
        <sz val="14"/>
        <color rgb="FF000000"/>
        <rFont val="新細明體"/>
        <family val="1"/>
        <charset val="136"/>
      </rPr>
      <t>不收費：指停車格位免費供民眾停放。</t>
    </r>
  </si>
  <si>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rFont val="新細明體"/>
        <family val="1"/>
        <charset val="136"/>
      </rPr>
      <t>路外停車位概況－身心障礙者專用停車位</t>
    </r>
    <r>
      <rPr>
        <b/>
        <sz val="14"/>
        <color rgb="FF000000"/>
        <rFont val="新細明體"/>
        <family val="1"/>
        <charset val="136"/>
      </rPr>
      <t>」
統計資料背景說明</t>
    </r>
  </si>
  <si>
    <t>資料項目：路外停車位概況－身心障礙者專用停車位</t>
  </si>
  <si>
    <r>
      <rPr>
        <sz val="13.5"/>
        <color rgb="FF000000"/>
        <rFont val="新細明體"/>
        <family val="1"/>
        <charset val="136"/>
      </rPr>
      <t>＊統計地區範圍及對象：
包括本所轄區內之路外公共身心障礙專用停車位，依據停車場法及有關法令規定辦理設置，以平面或立體式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供領有身心障礙證明之民眾停放車輛之場所為統計對象，但不包括所轄之建築物附設停車位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由縣市另報送國土管理署彙送</t>
    </r>
    <r>
      <rPr>
        <sz val="13.5"/>
        <color rgb="FF000000"/>
        <rFont val="標楷體"/>
        <family val="4"/>
        <charset val="136"/>
      </rPr>
      <t>)</t>
    </r>
    <r>
      <rPr>
        <sz val="13.5"/>
        <color rgb="FF000000"/>
        <rFont val="新細明體"/>
        <family val="1"/>
        <charset val="136"/>
      </rPr>
      <t>及風景遊樂區停車位（由縣市另報送觀光署彙送）。</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</si>
  <si>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收費：指依收費方式含計時收費及計次收費在內。</t>
    </r>
  </si>
  <si>
    <t>＊統計分類：
路外停車位依停放車種分小型車及機車，並依設置方式分公有及私有，再依計費方式分收費及不收費。</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</si>
  <si>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路邊身心障礙者專用停車位」統計資料背景說明</t>
    </r>
  </si>
  <si>
    <r>
      <rPr>
        <sz val="14"/>
        <color rgb="FF000000"/>
        <rFont val="新細明體"/>
        <family val="1"/>
        <charset val="136"/>
      </rPr>
      <t>資料項目：停車位概況</t>
    </r>
    <r>
      <rPr>
        <sz val="14"/>
        <color rgb="FF000000"/>
        <rFont val="標楷體"/>
        <family val="4"/>
        <charset val="136"/>
      </rPr>
      <t>-</t>
    </r>
    <r>
      <rPr>
        <sz val="14"/>
        <color rgb="FF000000"/>
        <rFont val="新細明體"/>
        <family val="1"/>
        <charset val="136"/>
      </rPr>
      <t>路邊身心障礙者專用停車位</t>
    </r>
  </si>
  <si>
    <r>
      <rPr>
        <sz val="13.5"/>
        <color rgb="FF000000"/>
        <rFont val="新細明體"/>
        <family val="1"/>
        <charset val="136"/>
      </rPr>
      <t>＊統計地區範圍及對象：包括本所轄區內之路邊身心障礙專用停車位，以供領有身心障礙證明之民眾停放車輛之場所為統計對象，但不包括所轄之建築物附設停車位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由縣市另報送營建署彙送</t>
    </r>
    <r>
      <rPr>
        <sz val="13.5"/>
        <color rgb="FF000000"/>
        <rFont val="標楷體"/>
        <family val="4"/>
        <charset val="136"/>
      </rPr>
      <t>)</t>
    </r>
    <r>
      <rPr>
        <sz val="13.5"/>
        <color rgb="FF000000"/>
        <rFont val="新細明體"/>
        <family val="1"/>
        <charset val="136"/>
      </rPr>
      <t>及風景遊樂區停車位（由縣市另報送觀光局彙送）。</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</si>
  <si>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路邊停車位：指以道路部分路面劃設，供公眾停放車輛之車位，但不包括其範圍內之風景遊樂區停車位。</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</si>
  <si>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都市計畫區內：依都市計畫法規定之都市計畫範圍內</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</si>
  <si>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都市計畫區外：依都市計畫法規定之都市計畫範圍外</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</si>
  <si>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收費：指依收費方式含計時收費及計次收費在內。</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</si>
  <si>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不收費：指停車格位免費供民眾停放。</t>
    </r>
  </si>
  <si>
    <t>＊統計分類：路邊停車位依都市計畫法劃分計畫區內及計畫區外，再依計費方式分為收費及不收費。</t>
  </si>
  <si>
    <t>＊統計指標編製方法與資料來源說明：由本所辦理路邊停車位統計之單位，依據原始資料分別統計彙編。</t>
  </si>
  <si>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color rgb="FF000000"/>
        <rFont val="新細明體"/>
        <family val="1"/>
        <charset val="136"/>
      </rPr>
      <t>路邊停車位概況－身心障礙者專用停車位」
統計資料背景說明</t>
    </r>
  </si>
  <si>
    <t>資料項目：路邊停車位概況－身心障礙專用停車位</t>
  </si>
  <si>
    <r>
      <rPr>
        <sz val="14"/>
        <color rgb="FF000000"/>
        <rFont val="新細明體"/>
        <family val="1"/>
        <charset val="136"/>
      </rPr>
      <t>＊編製單位：臺東縣卑南鄉公所</t>
    </r>
    <r>
      <rPr>
        <sz val="14"/>
        <rFont val="新細明體"/>
        <family val="1"/>
        <charset val="136"/>
      </rPr>
      <t>公園路燈管理所</t>
    </r>
  </si>
  <si>
    <r>
      <rPr>
        <sz val="13.5"/>
        <color rgb="FF000000"/>
        <rFont val="新細明體"/>
        <family val="1"/>
        <charset val="136"/>
      </rPr>
      <t>＊統計地區範圍及對象：
包括本所轄區內之路邊身心障礙專用停車位，依據停車場法及有關法令規定辦理設置，供領有身心障礙證明之民眾停放車輛之場所為統計對象，但不包括所轄之建築物附設停車位</t>
    </r>
    <r>
      <rPr>
        <sz val="13.5"/>
        <color rgb="FF000000"/>
        <rFont val="標楷體"/>
        <family val="4"/>
        <charset val="136"/>
      </rPr>
      <t>(</t>
    </r>
    <r>
      <rPr>
        <sz val="13.5"/>
        <color rgb="FF000000"/>
        <rFont val="新細明體"/>
        <family val="1"/>
        <charset val="136"/>
      </rPr>
      <t>由縣市另報送國土管理署彙送</t>
    </r>
    <r>
      <rPr>
        <sz val="13.5"/>
        <color rgb="FF000000"/>
        <rFont val="標楷體"/>
        <family val="4"/>
        <charset val="136"/>
      </rPr>
      <t>)</t>
    </r>
    <r>
      <rPr>
        <sz val="13.5"/>
        <color rgb="FF000000"/>
        <rFont val="新細明體"/>
        <family val="1"/>
        <charset val="136"/>
      </rPr>
      <t>及風景遊樂區停車位</t>
    </r>
    <r>
      <rPr>
        <sz val="13.5"/>
        <color rgb="FF000000"/>
        <rFont val="標楷體"/>
        <family val="4"/>
        <charset val="136"/>
      </rPr>
      <t>(</t>
    </r>
    <r>
      <rPr>
        <sz val="13.5"/>
        <color rgb="FF000000"/>
        <rFont val="新細明體"/>
        <family val="1"/>
        <charset val="136"/>
      </rPr>
      <t>由縣市另報送觀光署彙送</t>
    </r>
    <r>
      <rPr>
        <sz val="13.5"/>
        <color rgb="FF000000"/>
        <rFont val="標楷體"/>
        <family val="4"/>
        <charset val="136"/>
      </rPr>
      <t>)</t>
    </r>
    <r>
      <rPr>
        <sz val="13.5"/>
        <color rgb="FF000000"/>
        <rFont val="新細明體"/>
        <family val="1"/>
        <charset val="136"/>
      </rPr>
      <t>。</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</si>
  <si>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收費：指依收費方式含計時收費及計次收費在內。</t>
    </r>
  </si>
  <si>
    <t>＊統計分類：
路邊停車位依停放車種分小型車及機車，並依計費方式分收費及不收費。</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</si>
  <si>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區內路外電動車專用停車位」統計資料背景說明</t>
    </r>
  </si>
  <si>
    <r>
      <rPr>
        <sz val="14"/>
        <color rgb="FF000000"/>
        <rFont val="新細明體"/>
        <family val="1"/>
        <charset val="136"/>
      </rPr>
      <t>資料項目：停車位概況</t>
    </r>
    <r>
      <rPr>
        <sz val="14"/>
        <color rgb="FF000000"/>
        <rFont val="標楷體"/>
        <family val="4"/>
        <charset val="136"/>
      </rPr>
      <t>-</t>
    </r>
    <r>
      <rPr>
        <sz val="14"/>
        <color rgb="FF000000"/>
        <rFont val="新細明體"/>
        <family val="1"/>
        <charset val="136"/>
      </rPr>
      <t>區內路外電動車專用停車位</t>
    </r>
  </si>
  <si>
    <r>
      <rPr>
        <sz val="13.5"/>
        <color rgb="FF000000"/>
        <rFont val="新細明體"/>
        <family val="1"/>
        <charset val="136"/>
      </rPr>
      <t>＊統計地區範圍及對象：包括本所轄區內計畫區內路外電動車專用停車位，含平面或立體式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等設置，以供電動車輛停放之場所為統計對象。</t>
    </r>
  </si>
  <si>
    <r>
      <rPr>
        <sz val="14"/>
        <color rgb="FF000000"/>
        <rFont val="標楷體"/>
        <family val="4"/>
        <charset val="136"/>
      </rPr>
      <t>(</t>
    </r>
    <r>
      <rPr>
        <sz val="14"/>
        <color rgb="FF000000"/>
        <rFont val="新細明體"/>
        <family val="1"/>
        <charset val="136"/>
      </rPr>
      <t>一</t>
    </r>
    <r>
      <rPr>
        <sz val="14"/>
        <color rgb="FF000000"/>
        <rFont val="Times New Roman"/>
        <family val="1"/>
        <charset val="136"/>
      </rPr>
      <t xml:space="preserve">) </t>
    </r>
    <r>
      <rPr>
        <sz val="14"/>
        <color rgb="FF000000"/>
        <rFont val="新細明體"/>
        <family val="1"/>
        <charset val="136"/>
      </rPr>
      <t>都市計畫區內：依都市計畫法規定之都市計畫範圍內</t>
    </r>
    <r>
      <rPr>
        <sz val="14"/>
        <color rgb="FF000000"/>
        <rFont val="Times New Roman"/>
        <family val="1"/>
        <charset val="136"/>
      </rPr>
      <t>(</t>
    </r>
    <r>
      <rPr>
        <sz val="14"/>
        <color rgb="FF000000"/>
        <rFont val="新細明體"/>
        <family val="1"/>
        <charset val="136"/>
      </rPr>
      <t>不包括其範圍內之風景遊樂區</t>
    </r>
    <r>
      <rPr>
        <sz val="14"/>
        <color rgb="FF000000"/>
        <rFont val="Times New Roman"/>
        <family val="1"/>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</si>
  <si>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二</t>
    </r>
    <r>
      <rPr>
        <sz val="14"/>
        <color rgb="FF000000"/>
        <rFont val="Times New Roman"/>
        <family val="1"/>
        <charset val="136"/>
      </rPr>
      <t xml:space="preserve">) </t>
    </r>
    <r>
      <rPr>
        <sz val="14"/>
        <color rgb="FF000000"/>
        <rFont val="新細明體"/>
        <family val="1"/>
        <charset val="136"/>
      </rPr>
      <t>路外停車位：指道路之路面外，以平面或立體式</t>
    </r>
    <r>
      <rPr>
        <sz val="14"/>
        <color rgb="FF000000"/>
        <rFont val="Times New Roman"/>
        <family val="1"/>
        <charset val="136"/>
      </rPr>
      <t>(</t>
    </r>
    <r>
      <rPr>
        <sz val="14"/>
        <color rgb="FF000000"/>
        <rFont val="新細明體"/>
        <family val="1"/>
        <charset val="136"/>
      </rPr>
      <t>包括匝道式、機械式或塔台式</t>
    </r>
    <r>
      <rPr>
        <sz val="14"/>
        <color rgb="FF000000"/>
        <rFont val="Times New Roman"/>
        <family val="1"/>
        <charset val="136"/>
      </rPr>
      <t>)</t>
    </r>
    <r>
      <rPr>
        <sz val="14"/>
        <color rgb="FF000000"/>
        <rFont val="新細明體"/>
        <family val="1"/>
        <charset val="136"/>
      </rPr>
      <t>等所設，停放車輛之車位，但不包含其範圍內之風景遊樂區停車位。</t>
    </r>
  </si>
  <si>
    <r>
      <rPr>
        <sz val="14"/>
        <color rgb="FF000000"/>
        <rFont val="標楷體"/>
        <family val="4"/>
        <charset val="136"/>
      </rPr>
      <t>(</t>
    </r>
    <r>
      <rPr>
        <sz val="14"/>
        <color rgb="FF000000"/>
        <rFont val="新細明體"/>
        <family val="1"/>
        <charset val="136"/>
      </rPr>
      <t>三</t>
    </r>
    <r>
      <rPr>
        <sz val="14"/>
        <color rgb="FF000000"/>
        <rFont val="Times New Roman"/>
        <family val="1"/>
        <charset val="136"/>
      </rPr>
      <t xml:space="preserve">) </t>
    </r>
    <r>
      <rPr>
        <sz val="14"/>
        <color rgb="FF000000"/>
        <rFont val="新細明體"/>
        <family val="1"/>
        <charset val="136"/>
      </rPr>
      <t>公有：指停車場之經營管理權屬於政府。</t>
    </r>
  </si>
  <si>
    <r>
      <rPr>
        <sz val="14"/>
        <color rgb="FF000000"/>
        <rFont val="標楷體"/>
        <family val="4"/>
        <charset val="136"/>
      </rPr>
      <t>(</t>
    </r>
    <r>
      <rPr>
        <sz val="14"/>
        <color rgb="FF000000"/>
        <rFont val="新細明體"/>
        <family val="1"/>
        <charset val="136"/>
      </rPr>
      <t>四</t>
    </r>
    <r>
      <rPr>
        <sz val="14"/>
        <color rgb="FF000000"/>
        <rFont val="Times New Roman"/>
        <family val="1"/>
        <charset val="136"/>
      </rPr>
      <t xml:space="preserve">) </t>
    </r>
    <r>
      <rPr>
        <sz val="14"/>
        <color rgb="FF000000"/>
        <rFont val="新細明體"/>
        <family val="1"/>
        <charset val="136"/>
      </rPr>
      <t>私有：指停車場之所有權屬於民間。</t>
    </r>
  </si>
  <si>
    <r>
      <rPr>
        <sz val="14"/>
        <color rgb="FF000000"/>
        <rFont val="標楷體"/>
        <family val="4"/>
        <charset val="136"/>
      </rPr>
      <t>(</t>
    </r>
    <r>
      <rPr>
        <sz val="14"/>
        <color rgb="FF000000"/>
        <rFont val="新細明體"/>
        <family val="1"/>
        <charset val="136"/>
      </rPr>
      <t>五</t>
    </r>
    <r>
      <rPr>
        <sz val="14"/>
        <color rgb="FF000000"/>
        <rFont val="Times New Roman"/>
        <family val="1"/>
        <charset val="136"/>
      </rPr>
      <t xml:space="preserve">) </t>
    </r>
    <r>
      <rPr>
        <sz val="14"/>
        <color rgb="FF000000"/>
        <rFont val="新細明體"/>
        <family val="1"/>
        <charset val="136"/>
      </rPr>
      <t>收費：指依收費方式含計時收費及計次收費在內。</t>
    </r>
  </si>
  <si>
    <r>
      <rPr>
        <sz val="14"/>
        <color rgb="FF000000"/>
        <rFont val="標楷體"/>
        <family val="4"/>
        <charset val="136"/>
      </rPr>
      <t>(</t>
    </r>
    <r>
      <rPr>
        <sz val="14"/>
        <color rgb="FF000000"/>
        <rFont val="新細明體"/>
        <family val="1"/>
        <charset val="136"/>
      </rPr>
      <t>六</t>
    </r>
    <r>
      <rPr>
        <sz val="14"/>
        <color rgb="FF000000"/>
        <rFont val="Times New Roman"/>
        <family val="1"/>
        <charset val="136"/>
      </rPr>
      <t xml:space="preserve">) </t>
    </r>
    <r>
      <rPr>
        <sz val="14"/>
        <color rgb="FF000000"/>
        <rFont val="新細明體"/>
        <family val="1"/>
        <charset val="136"/>
      </rPr>
      <t>不收費：指停車格位免費供民眾停放。</t>
    </r>
  </si>
  <si>
    <t>＊統計指標編製方法與資料來源說明：由本公所辦理都市計畫區內路外停車位統計之單位，依據原始資料分別統計彙編。</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</si>
  <si>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區外路外電動車專用停車位」統計資料背景說明</t>
    </r>
  </si>
  <si>
    <r>
      <rPr>
        <sz val="14"/>
        <color rgb="FF000000"/>
        <rFont val="新細明體"/>
        <family val="1"/>
        <charset val="136"/>
      </rPr>
      <t>資料項目：停車位概況</t>
    </r>
    <r>
      <rPr>
        <sz val="14"/>
        <color rgb="FF000000"/>
        <rFont val="標楷體"/>
        <family val="4"/>
        <charset val="136"/>
      </rPr>
      <t>-</t>
    </r>
    <r>
      <rPr>
        <sz val="14"/>
        <color rgb="FF000000"/>
        <rFont val="新細明體"/>
        <family val="1"/>
        <charset val="136"/>
      </rPr>
      <t>區外路外電動車專用停車位</t>
    </r>
  </si>
  <si>
    <r>
      <rPr>
        <sz val="13.5"/>
        <color rgb="FF000000"/>
        <rFont val="新細明體"/>
        <family val="1"/>
        <charset val="136"/>
      </rPr>
      <t>＊統計地區範圍及對象：包括本所轄區內計畫區外路外電動車專用停車位，含平面或立體式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等設置，以供電動車輛停放之場所為統計對象。</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</si>
  <si>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都市計畫區外：依都市計畫法規定之都市計畫範圍外</t>
    </r>
    <r>
      <rPr>
        <sz val="14"/>
        <color rgb="FF000000"/>
        <rFont val="標楷體"/>
        <family val="4"/>
        <charset val="136"/>
      </rPr>
      <t>(</t>
    </r>
    <r>
      <rPr>
        <sz val="14"/>
        <color rgb="FF000000"/>
        <rFont val="新細明體"/>
        <family val="1"/>
        <charset val="136"/>
      </rPr>
      <t>不包括其範圍內之風景遊樂區</t>
    </r>
    <r>
      <rPr>
        <sz val="14"/>
        <color rgb="FF000000"/>
        <rFont val="標楷體"/>
        <family val="4"/>
        <charset val="136"/>
      </rPr>
      <t>)</t>
    </r>
    <r>
      <rPr>
        <sz val="14"/>
        <color rgb="FF000000"/>
        <rFont val="新細明體"/>
        <family val="1"/>
        <charset val="136"/>
      </rPr>
      <t>。</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</si>
  <si>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路外停車位：指道路之路面外，以平面或立體式</t>
    </r>
    <r>
      <rPr>
        <sz val="14"/>
        <color rgb="FF000000"/>
        <rFont val="標楷體"/>
        <family val="4"/>
        <charset val="136"/>
      </rPr>
      <t>(</t>
    </r>
    <r>
      <rPr>
        <sz val="14"/>
        <color rgb="FF000000"/>
        <rFont val="新細明體"/>
        <family val="1"/>
        <charset val="136"/>
      </rPr>
      <t>包括匝道式、機械式或塔台式</t>
    </r>
    <r>
      <rPr>
        <sz val="14"/>
        <color rgb="FF000000"/>
        <rFont val="標楷體"/>
        <family val="4"/>
        <charset val="136"/>
      </rPr>
      <t>)</t>
    </r>
    <r>
      <rPr>
        <sz val="14"/>
        <color rgb="FF000000"/>
        <rFont val="新細明體"/>
        <family val="1"/>
        <charset val="136"/>
      </rPr>
      <t>等所設，停放車輛之車位，但不包含其範圍內之風景遊樂區停車位。</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</si>
  <si>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公有：指停車場之經營管理權屬於政府。</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</si>
  <si>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私有：指停車場之所有權屬於民間。</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</si>
  <si>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收費：指依收費方式含計時收費及計次收費在內。</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</si>
  <si>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不收費：指停車格位免費供民眾停放。</t>
    </r>
  </si>
  <si>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rFont val="新細明體"/>
        <family val="1"/>
        <charset val="136"/>
      </rPr>
      <t>路外停車位概況－電動汽車充電專用停車位</t>
    </r>
    <r>
      <rPr>
        <b/>
        <sz val="14"/>
        <color rgb="FF000000"/>
        <rFont val="新細明體"/>
        <family val="1"/>
        <charset val="136"/>
      </rPr>
      <t>」
統計資料背景說明</t>
    </r>
  </si>
  <si>
    <t>資料項目：路外停車位概況－電動汽車充電專用停車位</t>
  </si>
  <si>
    <r>
      <rPr>
        <sz val="13.5"/>
        <color rgb="FF000000"/>
        <rFont val="新細明體"/>
        <family val="1"/>
        <charset val="136"/>
      </rPr>
      <t>＊統計地區範圍及對象：
包括本所轄區內之路外公共電動汽車充電專用停車位，依據停車場法及有關法令規定辦理設置，以平面或立體式</t>
    </r>
    <r>
      <rPr>
        <sz val="13.5"/>
        <color rgb="FF000000"/>
        <rFont val="標楷體"/>
        <family val="4"/>
        <charset val="136"/>
      </rPr>
      <t>(</t>
    </r>
    <r>
      <rPr>
        <sz val="13.5"/>
        <color rgb="FF000000"/>
        <rFont val="新細明體"/>
        <family val="1"/>
        <charset val="136"/>
      </rPr>
      <t>包括匝道式、機械式或塔台式</t>
    </r>
    <r>
      <rPr>
        <sz val="13.5"/>
        <color rgb="FF000000"/>
        <rFont val="標楷體"/>
        <family val="4"/>
        <charset val="136"/>
      </rPr>
      <t>)</t>
    </r>
    <r>
      <rPr>
        <sz val="13.5"/>
        <color rgb="FF000000"/>
        <rFont val="新細明體"/>
        <family val="1"/>
        <charset val="136"/>
      </rPr>
      <t>供電動汽車停放之場所為統計對象，但不包括所轄之建築物附設停車位</t>
    </r>
    <r>
      <rPr>
        <sz val="13.5"/>
        <color rgb="FF000000"/>
        <rFont val="標楷體"/>
        <family val="4"/>
        <charset val="136"/>
      </rPr>
      <t>(</t>
    </r>
    <r>
      <rPr>
        <sz val="13.5"/>
        <color rgb="FF000000"/>
        <rFont val="新細明體"/>
        <family val="1"/>
        <charset val="136"/>
      </rPr>
      <t>由縣市另報送國土管理署彙送</t>
    </r>
    <r>
      <rPr>
        <sz val="13.5"/>
        <color rgb="FF000000"/>
        <rFont val="標楷體"/>
        <family val="4"/>
        <charset val="136"/>
      </rPr>
      <t>)</t>
    </r>
    <r>
      <rPr>
        <sz val="13.5"/>
        <color rgb="FF000000"/>
        <rFont val="新細明體"/>
        <family val="1"/>
        <charset val="136"/>
      </rPr>
      <t>及風景遊樂區停車位</t>
    </r>
    <r>
      <rPr>
        <sz val="13.5"/>
        <color rgb="FF000000"/>
        <rFont val="標楷體"/>
        <family val="4"/>
        <charset val="136"/>
      </rPr>
      <t>(</t>
    </r>
    <r>
      <rPr>
        <sz val="13.5"/>
        <color rgb="FF000000"/>
        <rFont val="新細明體"/>
        <family val="1"/>
        <charset val="136"/>
      </rPr>
      <t>由縣市另報送觀光署彙送</t>
    </r>
    <r>
      <rPr>
        <sz val="13.5"/>
        <color rgb="FF000000"/>
        <rFont val="標楷體"/>
        <family val="4"/>
        <charset val="136"/>
      </rPr>
      <t>)</t>
    </r>
    <r>
      <rPr>
        <sz val="13.5"/>
        <color rgb="FF000000"/>
        <rFont val="新細明體"/>
        <family val="1"/>
        <charset val="136"/>
      </rPr>
      <t>。</t>
    </r>
  </si>
  <si>
    <t>＊統計分類：
路外停車位依設置方式分公有及私有，再依計費方式分收費及不收費。</t>
  </si>
  <si>
    <r>
      <rPr>
        <b/>
        <sz val="14"/>
        <color rgb="FF000000"/>
        <rFont val="新細明體"/>
        <family val="1"/>
        <charset val="136"/>
      </rPr>
      <t>「臺東縣卑南鄉停車位概況</t>
    </r>
    <r>
      <rPr>
        <b/>
        <sz val="14"/>
        <color rgb="FF000000"/>
        <rFont val="標楷體"/>
        <family val="4"/>
        <charset val="136"/>
      </rPr>
      <t>-</t>
    </r>
    <r>
      <rPr>
        <b/>
        <sz val="14"/>
        <color rgb="FF000000"/>
        <rFont val="新細明體"/>
        <family val="1"/>
        <charset val="136"/>
      </rPr>
      <t>路邊電動車專用停車位」統計資料背景說明</t>
    </r>
  </si>
  <si>
    <r>
      <rPr>
        <sz val="14"/>
        <color rgb="FF000000"/>
        <rFont val="新細明體"/>
        <family val="1"/>
        <charset val="136"/>
      </rPr>
      <t>資料項目：停車位概況</t>
    </r>
    <r>
      <rPr>
        <sz val="14"/>
        <color rgb="FF000000"/>
        <rFont val="標楷體"/>
        <family val="4"/>
        <charset val="136"/>
      </rPr>
      <t>-</t>
    </r>
    <r>
      <rPr>
        <sz val="14"/>
        <color rgb="FF000000"/>
        <rFont val="新細明體"/>
        <family val="1"/>
        <charset val="136"/>
      </rPr>
      <t>路邊電動車專用停車位</t>
    </r>
  </si>
  <si>
    <t>＊統計地區範圍及對象：包括本所轄區內之路邊電動車專用停車位，以供電動車輛停放之場所為統計對象。</t>
  </si>
  <si>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公有：指停車場之經營管理權屬於政府。</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</si>
  <si>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7"/>
        <color rgb="FF000000"/>
        <rFont val="Times New Roman"/>
        <family val="1"/>
        <charset val="136"/>
      </rPr>
      <t xml:space="preserve">  </t>
    </r>
    <r>
      <rPr>
        <sz val="14"/>
        <color rgb="FF000000"/>
        <rFont val="新細明體"/>
        <family val="1"/>
        <charset val="136"/>
      </rPr>
      <t>私有：指停車場之所有權屬於民間。</t>
    </r>
  </si>
  <si>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rFont val="新細明體"/>
        <family val="1"/>
        <charset val="136"/>
      </rPr>
      <t>路邊停車位概況－電動汽車充電專用停車位</t>
    </r>
    <r>
      <rPr>
        <b/>
        <sz val="14"/>
        <color rgb="FF000000"/>
        <rFont val="新細明體"/>
        <family val="1"/>
        <charset val="136"/>
      </rPr>
      <t>」
統計資料背景說明</t>
    </r>
  </si>
  <si>
    <t>資料項目：路邊停車位概況－電動汽車充電專用停車位</t>
  </si>
  <si>
    <r>
      <rPr>
        <sz val="13.5"/>
        <color rgb="FF000000"/>
        <rFont val="新細明體"/>
        <family val="1"/>
        <charset val="136"/>
      </rPr>
      <t>＊統計地區範圍及對象：
包括本所轄區內之路邊電動汽車充電專用停車位，依據停車場法及有關法令規定辦理設置，供電動汽車停放之場所為統計對象，但不包括所轄之建築物附設停車位</t>
    </r>
    <r>
      <rPr>
        <sz val="13.5"/>
        <color rgb="FF000000"/>
        <rFont val="標楷體"/>
        <family val="4"/>
        <charset val="136"/>
      </rPr>
      <t>(</t>
    </r>
    <r>
      <rPr>
        <sz val="13.5"/>
        <color rgb="FF000000"/>
        <rFont val="新細明體"/>
        <family val="1"/>
        <charset val="136"/>
      </rPr>
      <t>由縣市另報送國土管理署彙送</t>
    </r>
    <r>
      <rPr>
        <sz val="13.5"/>
        <color rgb="FF000000"/>
        <rFont val="標楷體"/>
        <family val="4"/>
        <charset val="136"/>
      </rPr>
      <t>)</t>
    </r>
    <r>
      <rPr>
        <sz val="13.5"/>
        <color rgb="FF000000"/>
        <rFont val="新細明體"/>
        <family val="1"/>
        <charset val="136"/>
      </rPr>
      <t>及風景遊樂區停車位</t>
    </r>
    <r>
      <rPr>
        <sz val="13.5"/>
        <color rgb="FF000000"/>
        <rFont val="標楷體"/>
        <family val="4"/>
        <charset val="136"/>
      </rPr>
      <t>(</t>
    </r>
    <r>
      <rPr>
        <sz val="13.5"/>
        <color rgb="FF000000"/>
        <rFont val="新細明體"/>
        <family val="1"/>
        <charset val="136"/>
      </rPr>
      <t>由縣市另報送觀光署彙送</t>
    </r>
    <r>
      <rPr>
        <sz val="13.5"/>
        <color rgb="FF000000"/>
        <rFont val="標楷體"/>
        <family val="4"/>
        <charset val="136"/>
      </rPr>
      <t>)</t>
    </r>
    <r>
      <rPr>
        <sz val="13.5"/>
        <color rgb="FF000000"/>
        <rFont val="新細明體"/>
        <family val="1"/>
        <charset val="136"/>
      </rPr>
      <t>。</t>
    </r>
  </si>
  <si>
    <t>＊統計分類：路邊停車位依計費方式分收費及不收費。</t>
  </si>
  <si>
    <r>
      <rPr>
        <b/>
        <sz val="14"/>
        <color rgb="FF000000"/>
        <rFont val="新細明體"/>
        <family val="1"/>
        <charset val="136"/>
      </rPr>
      <t>「臺東縣卑南鄉</t>
    </r>
    <r>
      <rPr>
        <b/>
        <sz val="14"/>
        <color rgb="FFFF0000"/>
        <rFont val="標楷體"/>
        <family val="4"/>
        <charset val="136"/>
      </rPr>
      <t>(</t>
    </r>
    <r>
      <rPr>
        <b/>
        <sz val="14"/>
        <color rgb="FFFF0000"/>
        <rFont val="新細明體"/>
        <family val="1"/>
        <charset val="136"/>
      </rPr>
      <t>鎮、市</t>
    </r>
    <r>
      <rPr>
        <b/>
        <sz val="14"/>
        <color rgb="FFFF0000"/>
        <rFont val="標楷體"/>
        <family val="4"/>
        <charset val="136"/>
      </rPr>
      <t>)</t>
    </r>
    <r>
      <rPr>
        <b/>
        <sz val="14"/>
        <rFont val="新細明體"/>
        <family val="1"/>
        <charset val="136"/>
      </rPr>
      <t>孕婦及育有六歲以下兒童者停車位概況</t>
    </r>
    <r>
      <rPr>
        <b/>
        <sz val="14"/>
        <color rgb="FF000000"/>
        <rFont val="新細明體"/>
        <family val="1"/>
        <charset val="136"/>
      </rPr>
      <t>」
統計資料背景說明</t>
    </r>
  </si>
  <si>
    <t>資料項目：孕婦及育有六歲以下兒童者停車位概況</t>
  </si>
  <si>
    <r>
      <rPr>
        <sz val="13.5"/>
        <color rgb="FF000000"/>
        <rFont val="新細明體"/>
        <family val="1"/>
        <charset val="136"/>
      </rPr>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t>
    </r>
    <r>
      <rPr>
        <sz val="13.5"/>
        <color rgb="FF000000"/>
        <rFont val="標楷體"/>
        <family val="4"/>
        <charset val="136"/>
      </rPr>
      <t>(</t>
    </r>
    <r>
      <rPr>
        <sz val="13.5"/>
        <color rgb="FF000000"/>
        <rFont val="新細明體"/>
        <family val="1"/>
        <charset val="136"/>
      </rPr>
      <t>由縣市另報送國土管理署彙送</t>
    </r>
    <r>
      <rPr>
        <sz val="13.5"/>
        <color rgb="FF000000"/>
        <rFont val="標楷體"/>
        <family val="4"/>
        <charset val="136"/>
      </rPr>
      <t>)</t>
    </r>
    <r>
      <rPr>
        <sz val="13.5"/>
        <color rgb="FF000000"/>
        <rFont val="新細明體"/>
        <family val="1"/>
        <charset val="136"/>
      </rPr>
      <t>及風景遊樂區停車位</t>
    </r>
    <r>
      <rPr>
        <sz val="13.5"/>
        <color rgb="FF000000"/>
        <rFont val="標楷體"/>
        <family val="4"/>
        <charset val="136"/>
      </rPr>
      <t>(</t>
    </r>
    <r>
      <rPr>
        <sz val="13.5"/>
        <color rgb="FF000000"/>
        <rFont val="新細明體"/>
        <family val="1"/>
        <charset val="136"/>
      </rPr>
      <t>由縣市另報送觀光署彙送</t>
    </r>
    <r>
      <rPr>
        <sz val="13.5"/>
        <color rgb="FF000000"/>
        <rFont val="標楷體"/>
        <family val="4"/>
        <charset val="136"/>
      </rPr>
      <t>)</t>
    </r>
    <r>
      <rPr>
        <sz val="13.5"/>
        <color rgb="FF000000"/>
        <rFont val="新細明體"/>
        <family val="1"/>
        <charset val="136"/>
      </rPr>
      <t>。</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</si>
  <si>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法定應設孕婦及育有六歲以下兒童者停車位：
指依兒童及少年福利與權益保障法應設置之孕婦及育有六歲以下兒童者停車位數量。</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</si>
  <si>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已設置孕婦及育有六歲以下兒童者停車位：
指實際已設置之孕婦及育有六歲以下兒童者停車位數量。</t>
    </r>
  </si>
  <si>
    <r>
      <rPr>
        <sz val="14"/>
        <color rgb="FF000000"/>
        <rFont val="新細明體"/>
        <family val="1"/>
        <charset val="136"/>
      </rPr>
      <t xml:space="preserve">＊統計分類：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依兒童及少年福利與權益保障法所定場所類別分類：</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</si>
  <si>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提供民眾申辦業務或服務之政府機關（構）及公營事業。</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</si>
  <si>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鐵路車站、航空站及捷運交會轉乘站。</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</si>
  <si>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營業場所總樓地板面積一萬平方公尺以上之百貨公司及零售式量販店。</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</si>
  <si>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設有兒科病房或產科病房之區域級以上醫院。</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</si>
  <si>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觀光遊樂業之園區。</t>
    </r>
  </si>
  <si>
    <t>其他經各級交通主管機關公告之場所。</t>
  </si>
  <si>
    <t>＊統計指標編製方法與資料來源說明：
由本所辦理停車位統計之單位，依據原始資料分別統計彙編。</t>
  </si>
  <si>
    <r>
      <rPr>
        <b/>
        <sz val="14"/>
        <color rgb="FF000000"/>
        <rFont val="新細明體"/>
        <family val="1"/>
        <charset val="136"/>
      </rPr>
      <t>「臺東縣卑南鄉</t>
    </r>
    <r>
      <rPr>
        <b/>
        <sz val="14"/>
        <color rgb="FFFF0000"/>
        <rFont val="新細明體"/>
        <family val="1"/>
        <charset val="136"/>
      </rPr>
      <t>獨居老人服務概況</t>
    </r>
    <r>
      <rPr>
        <b/>
        <sz val="14"/>
        <color rgb="FF000000"/>
        <rFont val="新細明體"/>
        <family val="1"/>
        <charset val="136"/>
      </rPr>
      <t>」統計資料背景說明</t>
    </r>
  </si>
  <si>
    <t>資料種類：社會保障統計</t>
  </si>
  <si>
    <r>
      <rPr>
        <sz val="14"/>
        <color rgb="FF000000"/>
        <rFont val="新細明體"/>
        <family val="1"/>
        <charset val="136"/>
      </rPr>
      <t>資料項目：</t>
    </r>
    <r>
      <rPr>
        <sz val="14"/>
        <color rgb="FFFF0000"/>
        <rFont val="新細明體"/>
        <family val="1"/>
        <charset val="136"/>
      </rPr>
      <t>獨居老人服務概況</t>
    </r>
  </si>
  <si>
    <t>＊編製單位：臺東縣卑南鄉公所民政課</t>
  </si>
  <si>
    <r>
      <rPr>
        <sz val="13.5"/>
        <color rgb="FF000000"/>
        <rFont val="新細明體"/>
        <family val="1"/>
        <charset val="136"/>
      </rPr>
      <t>＊統計地區範圍及對象：凡本公所</t>
    </r>
    <r>
      <rPr>
        <sz val="13.5"/>
        <color rgb="FFFF0000"/>
        <rFont val="標楷體"/>
        <family val="4"/>
        <charset val="136"/>
      </rPr>
      <t>65</t>
    </r>
    <r>
      <rPr>
        <sz val="13.5"/>
        <color rgb="FFFF0000"/>
        <rFont val="新細明體"/>
        <family val="1"/>
        <charset val="136"/>
      </rPr>
      <t>歲以上一人獨自居住或經直轄市、縣（市）政府評估需關懷服務</t>
    </r>
    <r>
      <rPr>
        <sz val="13.5"/>
        <color rgb="FFFF0000"/>
        <rFont val="標楷體"/>
        <family val="4"/>
        <charset val="136"/>
      </rPr>
      <t>(</t>
    </r>
    <r>
      <rPr>
        <sz val="13.5"/>
        <color rgb="FFFF0000"/>
        <rFont val="新細明體"/>
        <family val="1"/>
        <charset val="136"/>
      </rPr>
      <t>包含直系血親卑親屬未居住於同縣市、夫妻同住且均年滿</t>
    </r>
    <r>
      <rPr>
        <sz val="13.5"/>
        <color rgb="FFFF0000"/>
        <rFont val="標楷體"/>
        <family val="4"/>
        <charset val="136"/>
      </rPr>
      <t>65</t>
    </r>
    <r>
      <rPr>
        <sz val="13.5"/>
        <color rgb="FFFF0000"/>
        <rFont val="新細明體"/>
        <family val="1"/>
        <charset val="136"/>
      </rPr>
      <t>歲，或同住者無照顧能力之老人等</t>
    </r>
    <r>
      <rPr>
        <sz val="13.5"/>
        <color rgb="FFFF0000"/>
        <rFont val="標楷體"/>
        <family val="4"/>
        <charset val="136"/>
      </rPr>
      <t>)</t>
    </r>
    <r>
      <rPr>
        <sz val="13.5"/>
        <color rgb="FFFF0000"/>
        <rFont val="新細明體"/>
        <family val="1"/>
        <charset val="136"/>
      </rPr>
      <t>之老人，均為統計對象。</t>
    </r>
  </si>
  <si>
    <r>
      <rPr>
        <sz val="14"/>
        <color rgb="FF000000"/>
        <rFont val="新細明體"/>
        <family val="1"/>
        <charset val="136"/>
      </rPr>
      <t>＊統計標準時間：</t>
    </r>
    <r>
      <rPr>
        <sz val="14"/>
        <color rgb="FFFF0000"/>
        <rFont val="新細明體"/>
        <family val="1"/>
        <charset val="136"/>
      </rPr>
      <t>靜態資料以</t>
    </r>
    <r>
      <rPr>
        <sz val="14"/>
        <color rgb="FFFF0000"/>
        <rFont val="標楷體"/>
        <family val="4"/>
        <charset val="136"/>
      </rPr>
      <t>3</t>
    </r>
    <r>
      <rPr>
        <sz val="14"/>
        <color rgb="FFFF0000"/>
        <rFont val="新細明體"/>
        <family val="1"/>
        <charset val="136"/>
      </rPr>
      <t>月底、</t>
    </r>
    <r>
      <rPr>
        <sz val="14"/>
        <color rgb="FFFF0000"/>
        <rFont val="標楷體"/>
        <family val="4"/>
        <charset val="136"/>
      </rPr>
      <t>6</t>
    </r>
    <r>
      <rPr>
        <sz val="14"/>
        <color rgb="FFFF0000"/>
        <rFont val="新細明體"/>
        <family val="1"/>
        <charset val="136"/>
      </rPr>
      <t>月底、</t>
    </r>
    <r>
      <rPr>
        <sz val="14"/>
        <color rgb="FFFF0000"/>
        <rFont val="標楷體"/>
        <family val="4"/>
        <charset val="136"/>
      </rPr>
      <t>9</t>
    </r>
    <r>
      <rPr>
        <sz val="14"/>
        <color rgb="FFFF0000"/>
        <rFont val="新細明體"/>
        <family val="1"/>
        <charset val="136"/>
      </rPr>
      <t>月底、</t>
    </r>
    <r>
      <rPr>
        <sz val="14"/>
        <color rgb="FFFF0000"/>
        <rFont val="標楷體"/>
        <family val="4"/>
        <charset val="136"/>
      </rPr>
      <t>12</t>
    </r>
    <r>
      <rPr>
        <sz val="14"/>
        <color rgb="FFFF0000"/>
        <rFont val="新細明體"/>
        <family val="1"/>
        <charset val="136"/>
      </rPr>
      <t>月底之事實為準；動態資料第</t>
    </r>
    <r>
      <rPr>
        <sz val="14"/>
        <color rgb="FFFF0000"/>
        <rFont val="標楷體"/>
        <family val="4"/>
        <charset val="136"/>
      </rPr>
      <t>1</t>
    </r>
    <r>
      <rPr>
        <sz val="14"/>
        <color rgb="FFFF0000"/>
        <rFont val="新細明體"/>
        <family val="1"/>
        <charset val="136"/>
      </rPr>
      <t>季以</t>
    </r>
    <r>
      <rPr>
        <sz val="14"/>
        <color rgb="FFFF0000"/>
        <rFont val="標楷體"/>
        <family val="4"/>
        <charset val="136"/>
      </rPr>
      <t>1</t>
    </r>
    <r>
      <rPr>
        <sz val="14"/>
        <color rgb="FFFF0000"/>
        <rFont val="新細明體"/>
        <family val="1"/>
        <charset val="136"/>
      </rPr>
      <t>至</t>
    </r>
    <r>
      <rPr>
        <sz val="14"/>
        <color rgb="FFFF0000"/>
        <rFont val="標楷體"/>
        <family val="4"/>
        <charset val="136"/>
      </rPr>
      <t>3</t>
    </r>
    <r>
      <rPr>
        <sz val="14"/>
        <color rgb="FFFF0000"/>
        <rFont val="新細明體"/>
        <family val="1"/>
        <charset val="136"/>
      </rPr>
      <t>月、第</t>
    </r>
    <r>
      <rPr>
        <sz val="14"/>
        <color rgb="FFFF0000"/>
        <rFont val="標楷體"/>
        <family val="4"/>
        <charset val="136"/>
      </rPr>
      <t>2</t>
    </r>
    <r>
      <rPr>
        <sz val="14"/>
        <color rgb="FFFF0000"/>
        <rFont val="新細明體"/>
        <family val="1"/>
        <charset val="136"/>
      </rPr>
      <t>季以</t>
    </r>
    <r>
      <rPr>
        <sz val="14"/>
        <color rgb="FFFF0000"/>
        <rFont val="標楷體"/>
        <family val="4"/>
        <charset val="136"/>
      </rPr>
      <t>4</t>
    </r>
    <r>
      <rPr>
        <sz val="14"/>
        <color rgb="FFFF0000"/>
        <rFont val="新細明體"/>
        <family val="1"/>
        <charset val="136"/>
      </rPr>
      <t>至</t>
    </r>
    <r>
      <rPr>
        <sz val="14"/>
        <color rgb="FFFF0000"/>
        <rFont val="標楷體"/>
        <family val="4"/>
        <charset val="136"/>
      </rPr>
      <t>6</t>
    </r>
    <r>
      <rPr>
        <sz val="14"/>
        <color rgb="FFFF0000"/>
        <rFont val="新細明體"/>
        <family val="1"/>
        <charset val="136"/>
      </rPr>
      <t>月、第</t>
    </r>
    <r>
      <rPr>
        <sz val="14"/>
        <color rgb="FFFF0000"/>
        <rFont val="標楷體"/>
        <family val="4"/>
        <charset val="136"/>
      </rPr>
      <t>3</t>
    </r>
    <r>
      <rPr>
        <sz val="14"/>
        <color rgb="FFFF0000"/>
        <rFont val="新細明體"/>
        <family val="1"/>
        <charset val="136"/>
      </rPr>
      <t>季以</t>
    </r>
    <r>
      <rPr>
        <sz val="14"/>
        <color rgb="FFFF0000"/>
        <rFont val="標楷體"/>
        <family val="4"/>
        <charset val="136"/>
      </rPr>
      <t>7</t>
    </r>
    <r>
      <rPr>
        <sz val="14"/>
        <color rgb="FFFF0000"/>
        <rFont val="新細明體"/>
        <family val="1"/>
        <charset val="136"/>
      </rPr>
      <t>至</t>
    </r>
    <r>
      <rPr>
        <sz val="14"/>
        <color rgb="FFFF0000"/>
        <rFont val="標楷體"/>
        <family val="4"/>
        <charset val="136"/>
      </rPr>
      <t>9</t>
    </r>
    <r>
      <rPr>
        <sz val="14"/>
        <color rgb="FFFF0000"/>
        <rFont val="新細明體"/>
        <family val="1"/>
        <charset val="136"/>
      </rPr>
      <t>月、第</t>
    </r>
    <r>
      <rPr>
        <sz val="14"/>
        <color rgb="FFFF0000"/>
        <rFont val="標楷體"/>
        <family val="4"/>
        <charset val="136"/>
      </rPr>
      <t>4</t>
    </r>
    <r>
      <rPr>
        <sz val="14"/>
        <color rgb="FFFF0000"/>
        <rFont val="新細明體"/>
        <family val="1"/>
        <charset val="136"/>
      </rPr>
      <t>季以</t>
    </r>
    <r>
      <rPr>
        <sz val="14"/>
        <color rgb="FFFF0000"/>
        <rFont val="標楷體"/>
        <family val="4"/>
        <charset val="136"/>
      </rPr>
      <t>10</t>
    </r>
    <r>
      <rPr>
        <sz val="14"/>
        <color rgb="FFFF0000"/>
        <rFont val="新細明體"/>
        <family val="1"/>
        <charset val="136"/>
      </rPr>
      <t>至</t>
    </r>
    <r>
      <rPr>
        <sz val="14"/>
        <color rgb="FFFF0000"/>
        <rFont val="標楷體"/>
        <family val="4"/>
        <charset val="136"/>
      </rPr>
      <t>12</t>
    </r>
    <r>
      <rPr>
        <sz val="14"/>
        <color rgb="FFFF0000"/>
        <rFont val="新細明體"/>
        <family val="1"/>
        <charset val="136"/>
      </rPr>
      <t>月之事實為準。</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</si>
  <si>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FF0000"/>
        <rFont val="新細明體"/>
        <family val="1"/>
        <charset val="136"/>
      </rPr>
      <t>期底獨居老人人數：係指</t>
    </r>
    <r>
      <rPr>
        <sz val="14"/>
        <color rgb="FFFF0000"/>
        <rFont val="標楷體"/>
        <family val="4"/>
        <charset val="136"/>
      </rPr>
      <t>65</t>
    </r>
    <r>
      <rPr>
        <sz val="14"/>
        <color rgb="FFFF0000"/>
        <rFont val="新細明體"/>
        <family val="1"/>
        <charset val="136"/>
      </rPr>
      <t>歲以上一人獨自居住或與經直轄市、縣（市）政府評估需關懷服務</t>
    </r>
    <r>
      <rPr>
        <sz val="14"/>
        <color rgb="FFFF0000"/>
        <rFont val="標楷體"/>
        <family val="4"/>
        <charset val="136"/>
      </rPr>
      <t>(</t>
    </r>
    <r>
      <rPr>
        <sz val="14"/>
        <color rgb="FFFF0000"/>
        <rFont val="新細明體"/>
        <family val="1"/>
        <charset val="136"/>
      </rPr>
      <t>包含直系血親卑親屬未居住於同縣市、夫妻同住且均年滿</t>
    </r>
    <r>
      <rPr>
        <sz val="14"/>
        <color rgb="FFFF0000"/>
        <rFont val="標楷體"/>
        <family val="4"/>
        <charset val="136"/>
      </rPr>
      <t>65</t>
    </r>
    <r>
      <rPr>
        <sz val="14"/>
        <color rgb="FFFF0000"/>
        <rFont val="新細明體"/>
        <family val="1"/>
        <charset val="136"/>
      </rPr>
      <t>歲，或同住者無照顧能力之老人等</t>
    </r>
    <r>
      <rPr>
        <sz val="14"/>
        <color rgb="FFFF0000"/>
        <rFont val="標楷體"/>
        <family val="4"/>
        <charset val="136"/>
      </rPr>
      <t>)</t>
    </r>
    <r>
      <rPr>
        <sz val="14"/>
        <color rgb="FFFF0000"/>
        <rFont val="新細明體"/>
        <family val="1"/>
        <charset val="136"/>
      </rPr>
      <t>之老人期底人數。其中「中</t>
    </r>
    <r>
      <rPr>
        <sz val="14"/>
        <color rgb="FFFF0000"/>
        <rFont val="標楷體"/>
        <family val="4"/>
        <charset val="136"/>
      </rPr>
      <t>(</t>
    </r>
    <r>
      <rPr>
        <sz val="14"/>
        <color rgb="FFFF0000"/>
        <rFont val="新細明體"/>
        <family val="1"/>
        <charset val="136"/>
      </rPr>
      <t>低</t>
    </r>
    <r>
      <rPr>
        <sz val="14"/>
        <color rgb="FFFF0000"/>
        <rFont val="標楷體"/>
        <family val="4"/>
        <charset val="136"/>
      </rPr>
      <t>)</t>
    </r>
    <r>
      <rPr>
        <sz val="14"/>
        <color rgb="FFFF0000"/>
        <rFont val="新細明體"/>
        <family val="1"/>
        <charset val="136"/>
      </rPr>
      <t>收入」係指符合低收入戶及家庭總收入分配全家人口，每人每月未超過最低生活費</t>
    </r>
    <r>
      <rPr>
        <sz val="14"/>
        <color rgb="FFFF0000"/>
        <rFont val="標楷體"/>
        <family val="4"/>
        <charset val="136"/>
      </rPr>
      <t>2.5</t>
    </r>
    <r>
      <rPr>
        <sz val="14"/>
        <color rgb="FFFF0000"/>
        <rFont val="新細明體"/>
        <family val="1"/>
        <charset val="136"/>
      </rPr>
      <t>倍者。</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</si>
  <si>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FF0000"/>
        <rFont val="新細明體"/>
        <family val="1"/>
        <charset val="136"/>
      </rPr>
      <t>期底具原住民身分獨居老人人數：依指戶籍登記具原住民身分之獨居老人期底人數。</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</si>
  <si>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FF0000"/>
        <rFont val="新細明體"/>
        <family val="1"/>
        <charset val="136"/>
      </rPr>
      <t>期底</t>
    </r>
    <r>
      <rPr>
        <sz val="14"/>
        <color rgb="FF000000"/>
        <rFont val="新細明體"/>
        <family val="1"/>
        <charset val="136"/>
      </rPr>
      <t>安裝緊急救援裝置</t>
    </r>
    <r>
      <rPr>
        <sz val="14"/>
        <color rgb="FFFF0000"/>
        <rFont val="新細明體"/>
        <family val="1"/>
        <charset val="136"/>
      </rPr>
      <t>人數</t>
    </r>
    <r>
      <rPr>
        <sz val="14"/>
        <color rgb="FF000000"/>
        <rFont val="新細明體"/>
        <family val="1"/>
        <charset val="136"/>
      </rPr>
      <t>：指為協助獨居老人於遇有突發或緊急危難時，能獲得及時救援所安裝緊急救援裝置之期底人數。</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</si>
  <si>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FF0000"/>
        <rFont val="新細明體"/>
        <family val="1"/>
        <charset val="136"/>
      </rPr>
      <t xml:space="preserve">本期服務成果：指當期提供獨居老人之服務人次統計，其中；
</t>
    </r>
    <r>
      <rPr>
        <sz val="14"/>
        <color rgb="FFFF0000"/>
        <rFont val="標楷體"/>
        <family val="4"/>
        <charset val="136"/>
      </rPr>
      <t>1.</t>
    </r>
    <r>
      <rPr>
        <sz val="14"/>
        <color rgb="FFFF0000"/>
        <rFont val="新細明體"/>
        <family val="1"/>
        <charset val="136"/>
      </rPr>
      <t xml:space="preserve">關懷訪視：到宅訪視獨居老人，提供心理支持及陪伴。
</t>
    </r>
    <r>
      <rPr>
        <sz val="14"/>
        <color rgb="FFFF0000"/>
        <rFont val="標楷體"/>
        <family val="4"/>
        <charset val="136"/>
      </rPr>
      <t>2.</t>
    </r>
    <r>
      <rPr>
        <sz val="14"/>
        <color rgb="FFFF0000"/>
        <rFont val="新細明體"/>
        <family val="1"/>
        <charset val="136"/>
      </rPr>
      <t xml:space="preserve">電話問安：以電話定期或不定期向獨居老人問安。
</t>
    </r>
    <r>
      <rPr>
        <sz val="14"/>
        <color rgb="FFFF0000"/>
        <rFont val="標楷體"/>
        <family val="4"/>
        <charset val="136"/>
      </rPr>
      <t>3.</t>
    </r>
    <r>
      <rPr>
        <sz val="14"/>
        <color rgb="FFFF0000"/>
        <rFont val="新細明體"/>
        <family val="1"/>
        <charset val="136"/>
      </rPr>
      <t xml:space="preserve">就醫協助：陪同獨居老人至醫療院所接受治療或服務。
</t>
    </r>
    <r>
      <rPr>
        <sz val="14"/>
        <color rgb="FFFF0000"/>
        <rFont val="標楷體"/>
        <family val="4"/>
        <charset val="136"/>
      </rPr>
      <t>4.</t>
    </r>
    <r>
      <rPr>
        <sz val="14"/>
        <color rgb="FFFF0000"/>
        <rFont val="新細明體"/>
        <family val="1"/>
        <charset val="136"/>
      </rPr>
      <t>生活協助：提供獨居老人日常生活事務協助，增進社會連結、提升生活品質，但不包含長照</t>
    </r>
    <r>
      <rPr>
        <sz val="14"/>
        <color rgb="FFFF0000"/>
        <rFont val="標楷體"/>
        <family val="4"/>
        <charset val="136"/>
      </rPr>
      <t>2.0</t>
    </r>
    <r>
      <rPr>
        <sz val="14"/>
        <color rgb="FFFF0000"/>
        <rFont val="新細明體"/>
        <family val="1"/>
        <charset val="136"/>
      </rPr>
      <t>所提供之服務。</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</si>
  <si>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FF0000"/>
        <rFont val="新細明體"/>
        <family val="1"/>
        <charset val="136"/>
      </rPr>
      <t>本期轉介長期照顧服務：指本期透過各種管道</t>
    </r>
    <r>
      <rPr>
        <sz val="14"/>
        <color rgb="FFFF0000"/>
        <rFont val="標楷體"/>
        <family val="4"/>
        <charset val="136"/>
      </rPr>
      <t>(</t>
    </r>
    <r>
      <rPr>
        <sz val="14"/>
        <color rgb="FFFF0000"/>
        <rFont val="新細明體"/>
        <family val="1"/>
        <charset val="136"/>
      </rPr>
      <t>如長照專線</t>
    </r>
    <r>
      <rPr>
        <sz val="14"/>
        <color rgb="FFFF0000"/>
        <rFont val="標楷體"/>
        <family val="4"/>
        <charset val="136"/>
      </rPr>
      <t>1966</t>
    </r>
    <r>
      <rPr>
        <sz val="14"/>
        <color rgb="FFFF0000"/>
        <rFont val="新細明體"/>
        <family val="1"/>
        <charset val="136"/>
      </rPr>
      <t>、各地長期照顧管理中心網站、專業人員通報及轉介等</t>
    </r>
    <r>
      <rPr>
        <sz val="14"/>
        <color rgb="FFFF0000"/>
        <rFont val="標楷體"/>
        <family val="4"/>
        <charset val="136"/>
      </rPr>
      <t>)</t>
    </r>
    <r>
      <rPr>
        <sz val="14"/>
        <color rgb="FFFF0000"/>
        <rFont val="新細明體"/>
        <family val="1"/>
        <charset val="136"/>
      </rPr>
      <t>，轉介長期照顧服務之人數。</t>
    </r>
  </si>
  <si>
    <t>＊統計單位：人、人次。</t>
  </si>
  <si>
    <r>
      <rPr>
        <sz val="14"/>
        <color rgb="FF000000"/>
        <rFont val="新細明體"/>
        <family val="1"/>
        <charset val="136"/>
      </rPr>
      <t>＊統計分類：</t>
    </r>
    <r>
      <rPr>
        <sz val="14"/>
        <color rgb="FFFF0000"/>
        <rFont val="新細明體"/>
        <family val="1"/>
        <charset val="136"/>
      </rPr>
      <t>橫項依「鄉鎮市區別及年齡別」分；縱項「期底獨居老人人數」及「期底安裝緊急救援裝置人數」依「中</t>
    </r>
    <r>
      <rPr>
        <sz val="14"/>
        <color rgb="FFFF0000"/>
        <rFont val="標楷體"/>
        <family val="4"/>
        <charset val="136"/>
      </rPr>
      <t>(</t>
    </r>
    <r>
      <rPr>
        <sz val="14"/>
        <color rgb="FFFF0000"/>
        <rFont val="新細明體"/>
        <family val="1"/>
        <charset val="136"/>
      </rPr>
      <t>低</t>
    </r>
    <r>
      <rPr>
        <sz val="14"/>
        <color rgb="FFFF0000"/>
        <rFont val="標楷體"/>
        <family val="4"/>
        <charset val="136"/>
      </rPr>
      <t>)</t>
    </r>
    <r>
      <rPr>
        <sz val="14"/>
        <color rgb="FFFF0000"/>
        <rFont val="新細明體"/>
        <family val="1"/>
        <charset val="136"/>
      </rPr>
      <t>收入」、「一般戶」及「性別」分；「期底具原住民身分獨居老人人數」、「本期服務成果」及「本期轉介長期照顧」則依「性別」分。</t>
    </r>
  </si>
  <si>
    <r>
      <rPr>
        <sz val="14"/>
        <color rgb="FF000000"/>
        <rFont val="新細明體"/>
        <family val="1"/>
        <charset val="136"/>
      </rPr>
      <t>＊時效：</t>
    </r>
    <r>
      <rPr>
        <sz val="14"/>
        <color rgb="FF000000"/>
        <rFont val="標楷體"/>
        <family val="4"/>
        <charset val="136"/>
      </rPr>
      <t>1</t>
    </r>
    <r>
      <rPr>
        <sz val="14"/>
        <color rgb="FF000000"/>
        <rFont val="新細明體"/>
        <family val="1"/>
        <charset val="136"/>
      </rPr>
      <t>個月又</t>
    </r>
    <r>
      <rPr>
        <sz val="14"/>
        <color rgb="FF000000"/>
        <rFont val="標楷體"/>
        <family val="4"/>
        <charset val="136"/>
      </rPr>
      <t>5</t>
    </r>
    <r>
      <rPr>
        <sz val="14"/>
        <color rgb="FF000000"/>
        <rFont val="新細明體"/>
        <family val="1"/>
        <charset val="136"/>
      </rPr>
      <t>日。</t>
    </r>
  </si>
  <si>
    <r>
      <rPr>
        <sz val="14"/>
        <color rgb="FF000000"/>
        <rFont val="新細明體"/>
        <family val="1"/>
        <charset val="136"/>
      </rPr>
      <t>＊預告發布日期（含預告方式及週期）：每季終了後一個月又五日內以公務統計報表發布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</si>
  <si>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＊同步發送單位（說明資料發布時同步發送之單位或可同步查得該資料之網址）：衛生福利部統計處。</t>
  </si>
  <si>
    <r>
      <rPr>
        <sz val="14"/>
        <color rgb="FF000000"/>
        <rFont val="新細明體"/>
        <family val="1"/>
        <charset val="136"/>
      </rPr>
      <t>＊統計指標編製方法與資料來源說明：</t>
    </r>
    <r>
      <rPr>
        <sz val="14"/>
        <color rgb="FFFF0000"/>
        <rFont val="新細明體"/>
        <family val="1"/>
        <charset val="136"/>
      </rPr>
      <t>依據本公所所報獨居老人服務概況資料彙編。</t>
    </r>
  </si>
  <si>
    <r>
      <rPr>
        <sz val="13.5"/>
        <color rgb="FF000000"/>
        <rFont val="新細明體"/>
        <family val="1"/>
        <charset val="136"/>
      </rPr>
      <t>＊統計地區範圍及對象：
凡經本府評估需關懷服務</t>
    </r>
    <r>
      <rPr>
        <sz val="13.5"/>
        <color rgb="FF000000"/>
        <rFont val="標楷體"/>
        <family val="4"/>
        <charset val="136"/>
      </rPr>
      <t>(</t>
    </r>
    <r>
      <rPr>
        <sz val="13.5"/>
        <color rgb="FFFF0000"/>
        <rFont val="新細明體"/>
        <family val="1"/>
        <charset val="136"/>
      </rPr>
      <t>評估對象</t>
    </r>
    <r>
      <rPr>
        <sz val="13.5"/>
        <color rgb="FF000000"/>
        <rFont val="新細明體"/>
        <family val="1"/>
        <charset val="136"/>
      </rPr>
      <t>包含</t>
    </r>
    <r>
      <rPr>
        <sz val="13.5"/>
        <color rgb="FFFF0000"/>
        <rFont val="標楷體"/>
        <family val="4"/>
        <charset val="136"/>
      </rPr>
      <t>65</t>
    </r>
    <r>
      <rPr>
        <sz val="13.5"/>
        <color rgb="FFFF0000"/>
        <rFont val="新細明體"/>
        <family val="1"/>
        <charset val="136"/>
      </rPr>
      <t>歲以上一人獨自居住、</t>
    </r>
    <r>
      <rPr>
        <sz val="13.5"/>
        <color rgb="FF000000"/>
        <rFont val="新細明體"/>
        <family val="1"/>
        <charset val="136"/>
      </rPr>
      <t>直系血親卑親屬未居住於同縣市、夫妻同住且均年滿</t>
    </r>
    <r>
      <rPr>
        <sz val="13.5"/>
        <color rgb="FF000000"/>
        <rFont val="標楷體"/>
        <family val="4"/>
        <charset val="136"/>
      </rPr>
      <t>65</t>
    </r>
    <r>
      <rPr>
        <sz val="13.5"/>
        <color rgb="FF000000"/>
        <rFont val="新細明體"/>
        <family val="1"/>
        <charset val="136"/>
      </rPr>
      <t>歲，或同住者無照顧能力之老人等</t>
    </r>
    <r>
      <rPr>
        <sz val="13.5"/>
        <color rgb="FF000000"/>
        <rFont val="標楷體"/>
        <family val="4"/>
        <charset val="136"/>
      </rPr>
      <t>)</t>
    </r>
    <r>
      <rPr>
        <sz val="13.5"/>
        <color rgb="FF000000"/>
        <rFont val="新細明體"/>
        <family val="1"/>
        <charset val="136"/>
      </rPr>
      <t>之老人，均為統計對象。</t>
    </r>
  </si>
  <si>
    <r>
      <rPr>
        <sz val="14"/>
        <rFont val="新細明體"/>
        <family val="1"/>
        <charset val="136"/>
      </rPr>
      <t>＊統計標準時間：
靜態資料以</t>
    </r>
    <r>
      <rPr>
        <sz val="14"/>
        <rFont val="標楷體"/>
        <family val="4"/>
        <charset val="136"/>
      </rPr>
      <t>3</t>
    </r>
    <r>
      <rPr>
        <sz val="14"/>
        <rFont val="新細明體"/>
        <family val="1"/>
        <charset val="136"/>
      </rPr>
      <t>月底、</t>
    </r>
    <r>
      <rPr>
        <sz val="14"/>
        <rFont val="標楷體"/>
        <family val="4"/>
        <charset val="136"/>
      </rPr>
      <t>6</t>
    </r>
    <r>
      <rPr>
        <sz val="14"/>
        <rFont val="新細明體"/>
        <family val="1"/>
        <charset val="136"/>
      </rPr>
      <t>月底、</t>
    </r>
    <r>
      <rPr>
        <sz val="14"/>
        <rFont val="標楷體"/>
        <family val="4"/>
        <charset val="136"/>
      </rPr>
      <t>9</t>
    </r>
    <r>
      <rPr>
        <sz val="14"/>
        <rFont val="新細明體"/>
        <family val="1"/>
        <charset val="136"/>
      </rPr>
      <t>月底、</t>
    </r>
    <r>
      <rPr>
        <sz val="14"/>
        <rFont val="標楷體"/>
        <family val="4"/>
        <charset val="136"/>
      </rPr>
      <t>12</t>
    </r>
    <r>
      <rPr>
        <sz val="14"/>
        <rFont val="新細明體"/>
        <family val="1"/>
        <charset val="136"/>
      </rPr>
      <t>月底之事實為準；動態資料第</t>
    </r>
    <r>
      <rPr>
        <sz val="14"/>
        <rFont val="標楷體"/>
        <family val="4"/>
        <charset val="136"/>
      </rPr>
      <t>1</t>
    </r>
    <r>
      <rPr>
        <sz val="14"/>
        <rFont val="新細明體"/>
        <family val="1"/>
        <charset val="136"/>
      </rPr>
      <t>季以</t>
    </r>
    <r>
      <rPr>
        <sz val="14"/>
        <rFont val="標楷體"/>
        <family val="4"/>
        <charset val="136"/>
      </rPr>
      <t>1</t>
    </r>
    <r>
      <rPr>
        <sz val="14"/>
        <rFont val="新細明體"/>
        <family val="1"/>
        <charset val="136"/>
      </rPr>
      <t>至</t>
    </r>
    <r>
      <rPr>
        <sz val="14"/>
        <rFont val="標楷體"/>
        <family val="4"/>
        <charset val="136"/>
      </rPr>
      <t>3</t>
    </r>
    <r>
      <rPr>
        <sz val="14"/>
        <rFont val="新細明體"/>
        <family val="1"/>
        <charset val="136"/>
      </rPr>
      <t>月、第</t>
    </r>
    <r>
      <rPr>
        <sz val="14"/>
        <rFont val="標楷體"/>
        <family val="4"/>
        <charset val="136"/>
      </rPr>
      <t>2</t>
    </r>
    <r>
      <rPr>
        <sz val="14"/>
        <rFont val="新細明體"/>
        <family val="1"/>
        <charset val="136"/>
      </rPr>
      <t>季以</t>
    </r>
    <r>
      <rPr>
        <sz val="14"/>
        <rFont val="標楷體"/>
        <family val="4"/>
        <charset val="136"/>
      </rPr>
      <t>4</t>
    </r>
    <r>
      <rPr>
        <sz val="14"/>
        <rFont val="新細明體"/>
        <family val="1"/>
        <charset val="136"/>
      </rPr>
      <t>至</t>
    </r>
    <r>
      <rPr>
        <sz val="14"/>
        <rFont val="標楷體"/>
        <family val="4"/>
        <charset val="136"/>
      </rPr>
      <t>6</t>
    </r>
    <r>
      <rPr>
        <sz val="14"/>
        <rFont val="新細明體"/>
        <family val="1"/>
        <charset val="136"/>
      </rPr>
      <t>月、第</t>
    </r>
    <r>
      <rPr>
        <sz val="14"/>
        <rFont val="標楷體"/>
        <family val="4"/>
        <charset val="136"/>
      </rPr>
      <t>3</t>
    </r>
    <r>
      <rPr>
        <sz val="14"/>
        <rFont val="新細明體"/>
        <family val="1"/>
        <charset val="136"/>
      </rPr>
      <t>季以</t>
    </r>
    <r>
      <rPr>
        <sz val="14"/>
        <rFont val="標楷體"/>
        <family val="4"/>
        <charset val="136"/>
      </rPr>
      <t>7</t>
    </r>
    <r>
      <rPr>
        <sz val="14"/>
        <rFont val="新細明體"/>
        <family val="1"/>
        <charset val="136"/>
      </rPr>
      <t>至</t>
    </r>
    <r>
      <rPr>
        <sz val="14"/>
        <rFont val="標楷體"/>
        <family val="4"/>
        <charset val="136"/>
      </rPr>
      <t>9</t>
    </r>
    <r>
      <rPr>
        <sz val="14"/>
        <rFont val="新細明體"/>
        <family val="1"/>
        <charset val="136"/>
      </rPr>
      <t>月、第</t>
    </r>
    <r>
      <rPr>
        <sz val="14"/>
        <rFont val="標楷體"/>
        <family val="4"/>
        <charset val="136"/>
      </rPr>
      <t>4</t>
    </r>
    <r>
      <rPr>
        <sz val="14"/>
        <rFont val="新細明體"/>
        <family val="1"/>
        <charset val="136"/>
      </rPr>
      <t>季以</t>
    </r>
    <r>
      <rPr>
        <sz val="14"/>
        <rFont val="標楷體"/>
        <family val="4"/>
        <charset val="136"/>
      </rPr>
      <t>10</t>
    </r>
    <r>
      <rPr>
        <sz val="14"/>
        <rFont val="新細明體"/>
        <family val="1"/>
        <charset val="136"/>
      </rPr>
      <t>至</t>
    </r>
    <r>
      <rPr>
        <sz val="14"/>
        <rFont val="標楷體"/>
        <family val="4"/>
        <charset val="136"/>
      </rPr>
      <t>12</t>
    </r>
    <r>
      <rPr>
        <sz val="14"/>
        <rFont val="新細明體"/>
        <family val="1"/>
        <charset val="136"/>
      </rPr>
      <t>月之事實為準。</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</si>
  <si>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期底獨居老人人數：
係指經直轄市、縣（市）政府評估需關懷服務之老人期底人數，</t>
    </r>
    <r>
      <rPr>
        <sz val="14"/>
        <color rgb="FFFF0000"/>
        <rFont val="新細明體"/>
        <family val="1"/>
        <charset val="136"/>
      </rPr>
      <t>評估對象包含</t>
    </r>
    <r>
      <rPr>
        <sz val="14"/>
        <color rgb="FFFF0000"/>
        <rFont val="標楷體"/>
        <family val="4"/>
        <charset val="136"/>
      </rPr>
      <t>65</t>
    </r>
    <r>
      <rPr>
        <sz val="14"/>
        <color rgb="FFFF0000"/>
        <rFont val="新細明體"/>
        <family val="1"/>
        <charset val="136"/>
      </rPr>
      <t>歲以上一人獨自居住、</t>
    </r>
    <r>
      <rPr>
        <sz val="14"/>
        <color rgb="FF000000"/>
        <rFont val="新細明體"/>
        <family val="1"/>
        <charset val="136"/>
      </rPr>
      <t>直系血親卑親屬未居住於同縣市、夫妻同住且均年滿</t>
    </r>
    <r>
      <rPr>
        <sz val="14"/>
        <color rgb="FF000000"/>
        <rFont val="標楷體"/>
        <family val="4"/>
        <charset val="136"/>
      </rPr>
      <t>65</t>
    </r>
    <r>
      <rPr>
        <sz val="14"/>
        <color rgb="FF000000"/>
        <rFont val="新細明體"/>
        <family val="1"/>
        <charset val="136"/>
      </rPr>
      <t>歲，或同住者無照顧能力之老人等。其中「中</t>
    </r>
    <r>
      <rPr>
        <sz val="14"/>
        <color rgb="FF000000"/>
        <rFont val="標楷體"/>
        <family val="4"/>
        <charset val="136"/>
      </rPr>
      <t>(</t>
    </r>
    <r>
      <rPr>
        <sz val="14"/>
        <color rgb="FF000000"/>
        <rFont val="新細明體"/>
        <family val="1"/>
        <charset val="136"/>
      </rPr>
      <t>低</t>
    </r>
    <r>
      <rPr>
        <sz val="14"/>
        <color rgb="FF000000"/>
        <rFont val="標楷體"/>
        <family val="4"/>
        <charset val="136"/>
      </rPr>
      <t>)</t>
    </r>
    <r>
      <rPr>
        <sz val="14"/>
        <color rgb="FF000000"/>
        <rFont val="新細明體"/>
        <family val="1"/>
        <charset val="136"/>
      </rPr>
      <t>收入」係指符合低收入戶及家庭總收入分配全家人口，每人每月未超過最低生活費</t>
    </r>
    <r>
      <rPr>
        <sz val="14"/>
        <color rgb="FF000000"/>
        <rFont val="標楷體"/>
        <family val="4"/>
        <charset val="136"/>
      </rPr>
      <t>2.5</t>
    </r>
    <r>
      <rPr>
        <sz val="14"/>
        <color rgb="FF000000"/>
        <rFont val="新細明體"/>
        <family val="1"/>
        <charset val="136"/>
      </rPr>
      <t>倍者。</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</si>
  <si>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期底具原住民身分獨居老人人數：
依指戶籍登記具原住民身分之獨居老人期底人數。</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</si>
  <si>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期底安裝緊急救援裝置人數：
指為協助獨居老人於遇有突發或緊急危難時，能獲得及時救援所安裝緊急救援裝置之期底人數</t>
    </r>
    <r>
      <rPr>
        <sz val="14"/>
        <color rgb="FFFF0000"/>
        <rFont val="新細明體"/>
        <family val="1"/>
        <charset val="136"/>
      </rPr>
      <t>，不含服務期間拆機人數</t>
    </r>
    <r>
      <rPr>
        <sz val="14"/>
        <color rgb="FF000000"/>
        <rFont val="新細明體"/>
        <family val="1"/>
        <charset val="136"/>
      </rPr>
      <t>。</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</si>
  <si>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 xml:space="preserve">本期服務成果：指當期提供獨居老人之服務人次統計，其中：
</t>
    </r>
    <r>
      <rPr>
        <sz val="14"/>
        <rFont val="標楷體"/>
        <family val="4"/>
        <charset val="136"/>
      </rPr>
      <t>1.</t>
    </r>
    <r>
      <rPr>
        <sz val="14"/>
        <rFont val="新細明體"/>
        <family val="1"/>
        <charset val="136"/>
      </rPr>
      <t xml:space="preserve">關懷訪視：到宅訪視獨居老人，提供心理支持及陪伴。
</t>
    </r>
    <r>
      <rPr>
        <sz val="14"/>
        <rFont val="標楷體"/>
        <family val="4"/>
        <charset val="136"/>
      </rPr>
      <t>2.</t>
    </r>
    <r>
      <rPr>
        <sz val="14"/>
        <rFont val="新細明體"/>
        <family val="1"/>
        <charset val="136"/>
      </rPr>
      <t xml:space="preserve">電話問安：以電話定期或不定期向獨居老人問安。
</t>
    </r>
    <r>
      <rPr>
        <sz val="14"/>
        <rFont val="標楷體"/>
        <family val="4"/>
        <charset val="136"/>
      </rPr>
      <t>3.</t>
    </r>
    <r>
      <rPr>
        <sz val="14"/>
        <rFont val="新細明體"/>
        <family val="1"/>
        <charset val="136"/>
      </rPr>
      <t xml:space="preserve">就醫協助：陪同獨居老人至醫療院所接受治療或服務。
</t>
    </r>
    <r>
      <rPr>
        <sz val="14"/>
        <rFont val="標楷體"/>
        <family val="4"/>
        <charset val="136"/>
      </rPr>
      <t>4.</t>
    </r>
    <r>
      <rPr>
        <sz val="14"/>
        <rFont val="新細明體"/>
        <family val="1"/>
        <charset val="136"/>
      </rPr>
      <t xml:space="preserve">生活協助：提供獨居老人日常生活事務協助，增進社會連結、提升生活品質。
</t>
    </r>
    <r>
      <rPr>
        <sz val="14"/>
        <color rgb="FFFF0000"/>
        <rFont val="標楷體"/>
        <family val="4"/>
        <charset val="136"/>
      </rPr>
      <t>5.</t>
    </r>
    <r>
      <rPr>
        <sz val="14"/>
        <color rgb="FFFF0000"/>
        <rFont val="新細明體"/>
        <family val="1"/>
        <charset val="136"/>
      </rPr>
      <t>長照服務：指居住社區之獨居老人使用長期照顧</t>
    </r>
    <r>
      <rPr>
        <sz val="14"/>
        <color rgb="FFFF0000"/>
        <rFont val="標楷體"/>
        <family val="4"/>
        <charset val="136"/>
      </rPr>
      <t>2.0</t>
    </r>
    <r>
      <rPr>
        <sz val="14"/>
        <color rgb="FFFF0000"/>
        <rFont val="新細明體"/>
        <family val="1"/>
        <charset val="136"/>
      </rPr>
      <t>所提供之服務。</t>
    </r>
  </si>
  <si>
    <r>
      <rPr>
        <sz val="14"/>
        <color rgb="FF000000"/>
        <rFont val="新細明體"/>
        <family val="1"/>
        <charset val="136"/>
      </rPr>
      <t xml:space="preserve">＊統計分類：
</t>
    </r>
    <r>
      <rPr>
        <sz val="14"/>
        <rFont val="新細明體"/>
        <family val="1"/>
        <charset val="136"/>
      </rPr>
      <t>橫項</t>
    </r>
    <r>
      <rPr>
        <sz val="14"/>
        <color rgb="FFFF0000"/>
        <rFont val="新細明體"/>
        <family val="1"/>
        <charset val="136"/>
      </rPr>
      <t>「期底獨居老人人數」及「期底具原住民身分獨居老人人數」</t>
    </r>
    <r>
      <rPr>
        <sz val="14"/>
        <rFont val="新細明體"/>
        <family val="1"/>
        <charset val="136"/>
      </rPr>
      <t>依「鄉鎮市區別及年齡別」分，</t>
    </r>
    <r>
      <rPr>
        <sz val="14"/>
        <color rgb="FFFF0000"/>
        <rFont val="新細明體"/>
        <family val="1"/>
        <charset val="136"/>
      </rPr>
      <t>「期底安裝緊急救援裝置人數」及「本期服務成果」則依「鄉鎮市區別」分</t>
    </r>
    <r>
      <rPr>
        <sz val="14"/>
        <rFont val="新細明體"/>
        <family val="1"/>
        <charset val="136"/>
      </rPr>
      <t>；縱項「期底獨居老人人數」、「期底安裝緊急救援裝置人數」依「中</t>
    </r>
    <r>
      <rPr>
        <sz val="14"/>
        <rFont val="標楷體"/>
        <family val="4"/>
        <charset val="136"/>
      </rPr>
      <t>(</t>
    </r>
    <r>
      <rPr>
        <sz val="14"/>
        <rFont val="新細明體"/>
        <family val="1"/>
        <charset val="136"/>
      </rPr>
      <t>低</t>
    </r>
    <r>
      <rPr>
        <sz val="14"/>
        <rFont val="標楷體"/>
        <family val="4"/>
        <charset val="136"/>
      </rPr>
      <t>)</t>
    </r>
    <r>
      <rPr>
        <sz val="14"/>
        <rFont val="新細明體"/>
        <family val="1"/>
        <charset val="136"/>
      </rPr>
      <t>收入」、「一般戶」及「性別」分；「期底具原住民身分獨居老人人數」、「本期服務成果」則依「性別」分。</t>
    </r>
  </si>
  <si>
    <r>
      <rPr>
        <sz val="14"/>
        <color rgb="FF000000"/>
        <rFont val="新細明體"/>
        <family val="1"/>
        <charset val="136"/>
      </rPr>
      <t xml:space="preserve">＊統計指標編製方法與資料來源說明：
</t>
    </r>
    <r>
      <rPr>
        <sz val="14"/>
        <rFont val="新細明體"/>
        <family val="1"/>
        <charset val="136"/>
      </rPr>
      <t>依據本所所報獨居老人服務概況資料彙編。</t>
    </r>
  </si>
  <si>
    <t>「臺東縣卑南鄉推行社區發展工作概況」統計資料背景說明</t>
  </si>
  <si>
    <t>資料項目：推行社區發展工作概況</t>
  </si>
  <si>
    <r>
      <rPr>
        <sz val="13.5"/>
        <color rgb="FF000000"/>
        <rFont val="新細明體"/>
        <family val="1"/>
        <charset val="136"/>
      </rPr>
      <t>＊統計地區範圍及對象：凡在本鄉</t>
    </r>
    <r>
      <rPr>
        <sz val="13.5"/>
        <color rgb="FF000000"/>
        <rFont val="標楷體"/>
        <family val="4"/>
        <charset val="136"/>
      </rPr>
      <t>(</t>
    </r>
    <r>
      <rPr>
        <sz val="13.5"/>
        <color rgb="FF000000"/>
        <rFont val="新細明體"/>
        <family val="1"/>
        <charset val="136"/>
      </rPr>
      <t>鎮、市</t>
    </r>
    <r>
      <rPr>
        <sz val="13.5"/>
        <color rgb="FF000000"/>
        <rFont val="標楷體"/>
        <family val="4"/>
        <charset val="136"/>
      </rPr>
      <t>)</t>
    </r>
    <r>
      <rPr>
        <sz val="13.5"/>
        <color rgb="FF000000"/>
        <rFont val="新細明體"/>
        <family val="1"/>
        <charset val="136"/>
      </rPr>
      <t>已成立社區發展協會之社區，均為統計對象。</t>
    </r>
  </si>
  <si>
    <r>
      <rPr>
        <sz val="14"/>
        <color rgb="FF000000"/>
        <rFont val="新細明體"/>
        <family val="1"/>
        <charset val="136"/>
      </rPr>
      <t>＊統計標準時間：動態資料以</t>
    </r>
    <r>
      <rPr>
        <sz val="14"/>
        <color rgb="FF000000"/>
        <rFont val="標楷體"/>
        <family val="4"/>
        <charset val="136"/>
      </rPr>
      <t>1</t>
    </r>
    <r>
      <rPr>
        <sz val="14"/>
        <color rgb="FF000000"/>
        <rFont val="新細明體"/>
        <family val="1"/>
        <charset val="136"/>
      </rPr>
      <t>至</t>
    </r>
    <r>
      <rPr>
        <sz val="14"/>
        <color rgb="FF000000"/>
        <rFont val="標楷體"/>
        <family val="4"/>
        <charset val="136"/>
      </rPr>
      <t>12</t>
    </r>
    <r>
      <rPr>
        <sz val="14"/>
        <color rgb="FF000000"/>
        <rFont val="新細明體"/>
        <family val="1"/>
        <charset val="136"/>
      </rPr>
      <t>月事實為準；靜態資料以</t>
    </r>
    <r>
      <rPr>
        <sz val="14"/>
        <color rgb="FF000000"/>
        <rFont val="標楷體"/>
        <family val="4"/>
        <charset val="136"/>
      </rPr>
      <t>12</t>
    </r>
    <r>
      <rPr>
        <sz val="14"/>
        <color rgb="FF000000"/>
        <rFont val="新細明體"/>
        <family val="1"/>
        <charset val="136"/>
      </rPr>
      <t>月底之事實為準。</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</si>
  <si>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社區：依「社區發展工作綱要」第</t>
    </r>
    <r>
      <rPr>
        <sz val="14"/>
        <color rgb="FF000000"/>
        <rFont val="標楷體"/>
        <family val="4"/>
        <charset val="136"/>
      </rPr>
      <t>2</t>
    </r>
    <r>
      <rPr>
        <sz val="14"/>
        <color rgb="FF000000"/>
        <rFont val="新細明體"/>
        <family val="1"/>
        <charset val="136"/>
      </rPr>
      <t>條規定，係指「經鄉</t>
    </r>
    <r>
      <rPr>
        <sz val="14"/>
        <color rgb="FF000000"/>
        <rFont val="標楷體"/>
        <family val="4"/>
        <charset val="136"/>
      </rPr>
      <t>(</t>
    </r>
    <r>
      <rPr>
        <sz val="14"/>
        <color rgb="FF000000"/>
        <rFont val="新細明體"/>
        <family val="1"/>
        <charset val="136"/>
      </rPr>
      <t>鎮、市、區</t>
    </r>
    <r>
      <rPr>
        <sz val="14"/>
        <color rgb="FF000000"/>
        <rFont val="標楷體"/>
        <family val="4"/>
        <charset val="136"/>
      </rPr>
      <t>)</t>
    </r>
    <r>
      <rPr>
        <sz val="14"/>
        <color rgb="FF000000"/>
        <rFont val="新細明體"/>
        <family val="1"/>
        <charset val="136"/>
      </rPr>
      <t>社區發展主管機關劃定，供為依法設立社區發展協會，推動社區發展工作之組織與活動區域」。</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</si>
  <si>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已劃定社區數：為推展社區發展業務，得視實際需要，於該鄉（鎮、市、區）內，依據歷史關係、文化背景、地緣形勢、人口分布、生態特性、資源狀況、住宅型態、農、漁、工、礦、商業之發展及居民之意向、興趣及共同需求等因素劃定數個社區區域。</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</si>
  <si>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社區發展協會：係指經主管機關劃定，依法成立之社區發展協會。</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</si>
  <si>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社區戶數：係指社區劃定範圍內所有戶數。</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</si>
  <si>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社區人口數：係指社區劃定範圍內所有人口數。</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</si>
  <si>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社區發展協會會員：由社區居民自動申請加入社區發展協會為之會員人數。</t>
    </r>
  </si>
  <si>
    <r>
      <rPr>
        <sz val="14"/>
        <color rgb="FF000000"/>
        <rFont val="標楷體"/>
        <family val="4"/>
        <charset val="136"/>
      </rPr>
      <t>(</t>
    </r>
    <r>
      <rPr>
        <sz val="14"/>
        <color rgb="FF000000"/>
        <rFont val="新細明體"/>
        <family val="1"/>
        <charset val="136"/>
      </rPr>
      <t>七</t>
    </r>
    <r>
      <rPr>
        <sz val="14"/>
        <color rgb="FF000000"/>
        <rFont val="標楷體"/>
        <family val="4"/>
        <charset val="136"/>
      </rPr>
      <t>)</t>
    </r>
    <r>
      <rPr>
        <sz val="14"/>
        <color rgb="FF000000"/>
        <rFont val="新細明體"/>
        <family val="1"/>
        <charset val="136"/>
      </rPr>
      <t>社區生產建設基金：為充裕社區經濟來源，健全社區發展組織，期能負起社區成果維護，推行社會教育、社區文化活動及福利服務工作，以提昇社區居民生活品質而籌措之基金。</t>
    </r>
  </si>
  <si>
    <r>
      <rPr>
        <sz val="14"/>
        <color rgb="FF000000"/>
        <rFont val="標楷體"/>
        <family val="4"/>
        <charset val="136"/>
      </rPr>
      <t>(</t>
    </r>
    <r>
      <rPr>
        <sz val="14"/>
        <color rgb="FF000000"/>
        <rFont val="新細明體"/>
        <family val="1"/>
        <charset val="136"/>
      </rPr>
      <t>八</t>
    </r>
    <r>
      <rPr>
        <sz val="14"/>
        <color rgb="FF000000"/>
        <rFont val="標楷體"/>
        <family val="4"/>
        <charset val="136"/>
      </rPr>
      <t>)</t>
    </r>
    <r>
      <rPr>
        <sz val="14"/>
        <color rgb="FF000000"/>
        <rFont val="新細明體"/>
        <family val="1"/>
        <charset val="136"/>
      </rPr>
      <t>使用經費：指依法成立之社區發展協會，其經費來源。</t>
    </r>
  </si>
  <si>
    <r>
      <rPr>
        <sz val="14"/>
        <color rgb="FF000000"/>
        <rFont val="標楷體"/>
        <family val="4"/>
        <charset val="136"/>
      </rPr>
      <t xml:space="preserve"> 1.</t>
    </r>
    <r>
      <rPr>
        <sz val="14"/>
        <color rgb="FF000000"/>
        <rFont val="新細明體"/>
        <family val="1"/>
        <charset val="136"/>
      </rPr>
      <t>政府補助款：為促進社區發展，增進居民福利，根據社區發展協會所提之計畫及自籌款項，政府機關依年度社區發展工作計畫給予之補助。</t>
    </r>
    <r>
      <rPr>
        <sz val="14"/>
        <color rgb="FF000000"/>
        <rFont val="標楷體"/>
        <family val="4"/>
        <charset val="136"/>
      </rPr>
      <t>(</t>
    </r>
    <r>
      <rPr>
        <sz val="14"/>
        <color rgb="FF000000"/>
        <rFont val="新細明體"/>
        <family val="1"/>
        <charset val="136"/>
      </rPr>
      <t>包含中央、直轄市、縣</t>
    </r>
    <r>
      <rPr>
        <sz val="14"/>
        <color rgb="FF000000"/>
        <rFont val="標楷體"/>
        <family val="4"/>
        <charset val="136"/>
      </rPr>
      <t>(</t>
    </r>
    <r>
      <rPr>
        <sz val="14"/>
        <color rgb="FF000000"/>
        <rFont val="新細明體"/>
        <family val="1"/>
        <charset val="136"/>
      </rPr>
      <t>市</t>
    </r>
    <r>
      <rPr>
        <sz val="14"/>
        <color rgb="FF000000"/>
        <rFont val="標楷體"/>
        <family val="4"/>
        <charset val="136"/>
      </rPr>
      <t>)</t>
    </r>
    <r>
      <rPr>
        <sz val="14"/>
        <color rgb="FF000000"/>
        <rFont val="新細明體"/>
        <family val="1"/>
        <charset val="136"/>
      </rPr>
      <t>、鄉（鎮、市、區</t>
    </r>
    <r>
      <rPr>
        <sz val="14"/>
        <color rgb="FF000000"/>
        <rFont val="標楷體"/>
        <family val="4"/>
        <charset val="136"/>
      </rPr>
      <t>)</t>
    </r>
    <r>
      <rPr>
        <sz val="14"/>
        <color rgb="FF000000"/>
        <rFont val="新細明體"/>
        <family val="1"/>
        <charset val="136"/>
      </rPr>
      <t>補助款</t>
    </r>
    <r>
      <rPr>
        <sz val="14"/>
        <color rgb="FF000000"/>
        <rFont val="標楷體"/>
        <family val="4"/>
        <charset val="136"/>
      </rPr>
      <t>)</t>
    </r>
  </si>
  <si>
    <r>
      <rPr>
        <sz val="14"/>
        <color rgb="FF000000"/>
        <rFont val="標楷體"/>
        <family val="4"/>
        <charset val="136"/>
      </rPr>
      <t xml:space="preserve"> 2.</t>
    </r>
    <r>
      <rPr>
        <sz val="14"/>
        <color rgb="FF000000"/>
        <rFont val="新細明體"/>
        <family val="1"/>
        <charset val="136"/>
      </rPr>
      <t>社區自籌款：社區發展協會為促進社區發中央各部會、直轄市、縣</t>
    </r>
    <r>
      <rPr>
        <sz val="14"/>
        <color rgb="FF000000"/>
        <rFont val="標楷體"/>
        <family val="4"/>
        <charset val="136"/>
      </rPr>
      <t>(</t>
    </r>
    <r>
      <rPr>
        <sz val="14"/>
        <color rgb="FF000000"/>
        <rFont val="新細明體"/>
        <family val="1"/>
        <charset val="136"/>
      </rPr>
      <t>市</t>
    </r>
    <r>
      <rPr>
        <sz val="14"/>
        <color rgb="FF000000"/>
        <rFont val="標楷體"/>
        <family val="4"/>
        <charset val="136"/>
      </rPr>
      <t>)</t>
    </r>
    <r>
      <rPr>
        <sz val="14"/>
        <color rgb="FF000000"/>
        <rFont val="新細明體"/>
        <family val="1"/>
        <charset val="136"/>
      </rPr>
      <t>、鄉（鎮、市、區</t>
    </r>
    <r>
      <rPr>
        <sz val="14"/>
        <color rgb="FF000000"/>
        <rFont val="標楷體"/>
        <family val="4"/>
        <charset val="136"/>
      </rPr>
      <t>)</t>
    </r>
    <r>
      <rPr>
        <sz val="14"/>
        <color rgb="FF000000"/>
        <rFont val="新細明體"/>
        <family val="1"/>
        <charset val="136"/>
      </rPr>
      <t>展，增進居民福利，擬定工作計畫，結合社區資源及由居民繳交或樂捐之款項。</t>
    </r>
    <r>
      <rPr>
        <sz val="14"/>
        <color rgb="FF000000"/>
        <rFont val="標楷體"/>
        <family val="4"/>
        <charset val="136"/>
      </rPr>
      <t>(</t>
    </r>
    <r>
      <rPr>
        <sz val="14"/>
        <color rgb="FF000000"/>
        <rFont val="新細明體"/>
        <family val="1"/>
        <charset val="136"/>
      </rPr>
      <t>包含民眾配合款、民眾捐款、生產收益、其他收入</t>
    </r>
    <r>
      <rPr>
        <sz val="14"/>
        <color rgb="FF000000"/>
        <rFont val="標楷體"/>
        <family val="4"/>
        <charset val="136"/>
      </rPr>
      <t>)</t>
    </r>
  </si>
  <si>
    <r>
      <rPr>
        <sz val="14"/>
        <color rgb="FF000000"/>
        <rFont val="標楷體"/>
        <family val="4"/>
        <charset val="136"/>
      </rPr>
      <t>(</t>
    </r>
    <r>
      <rPr>
        <sz val="14"/>
        <color rgb="FF000000"/>
        <rFont val="新細明體"/>
        <family val="1"/>
        <charset val="136"/>
      </rPr>
      <t>九</t>
    </r>
    <r>
      <rPr>
        <sz val="14"/>
        <color rgb="FF000000"/>
        <rFont val="標楷體"/>
        <family val="4"/>
        <charset val="136"/>
      </rPr>
      <t>)</t>
    </r>
    <r>
      <rPr>
        <sz val="14"/>
        <color rgb="FF000000"/>
        <rFont val="新細明體"/>
        <family val="1"/>
        <charset val="136"/>
      </rPr>
      <t>社區活動中心（不含市民活動中心、里集會所、里民活動中心、老人活動中心等）：為推展社區發展各項建設工作之需要而興建，提供作為社區民眾集會及辦理各項文康育樂活動之場所，包含原建</t>
    </r>
    <r>
      <rPr>
        <sz val="14"/>
        <color rgb="FF000000"/>
        <rFont val="標楷體"/>
        <family val="4"/>
        <charset val="136"/>
      </rPr>
      <t>(</t>
    </r>
    <r>
      <rPr>
        <sz val="14"/>
        <color rgb="FF000000"/>
        <rFont val="新細明體"/>
        <family val="1"/>
        <charset val="136"/>
      </rPr>
      <t>未作修擴建</t>
    </r>
    <r>
      <rPr>
        <sz val="14"/>
        <color rgb="FF000000"/>
        <rFont val="標楷體"/>
        <family val="4"/>
        <charset val="136"/>
      </rPr>
      <t>)</t>
    </r>
    <r>
      <rPr>
        <sz val="14"/>
        <color rgb="FF000000"/>
        <rFont val="新細明體"/>
        <family val="1"/>
        <charset val="136"/>
      </rPr>
      <t>、新建及修擴建，並不考慮產權問題；另數個社區發展協會共用</t>
    </r>
    <r>
      <rPr>
        <sz val="14"/>
        <color rgb="FF000000"/>
        <rFont val="標楷體"/>
        <family val="4"/>
        <charset val="136"/>
      </rPr>
      <t>1</t>
    </r>
    <r>
      <rPr>
        <sz val="14"/>
        <color rgb="FF000000"/>
        <rFont val="新細明體"/>
        <family val="1"/>
        <charset val="136"/>
      </rPr>
      <t>幢活動中心，請以總計</t>
    </r>
    <r>
      <rPr>
        <sz val="14"/>
        <color rgb="FF000000"/>
        <rFont val="標楷體"/>
        <family val="4"/>
        <charset val="136"/>
      </rPr>
      <t>1</t>
    </r>
    <r>
      <rPr>
        <sz val="14"/>
        <color rgb="FF000000"/>
        <rFont val="新細明體"/>
        <family val="1"/>
        <charset val="136"/>
      </rPr>
      <t>為統計代表，並備註共用之社區發展協會名稱。</t>
    </r>
  </si>
  <si>
    <r>
      <rPr>
        <sz val="14"/>
        <color rgb="FF000000"/>
        <rFont val="標楷體"/>
        <family val="4"/>
        <charset val="136"/>
      </rPr>
      <t>(</t>
    </r>
    <r>
      <rPr>
        <sz val="14"/>
        <color rgb="FF000000"/>
        <rFont val="新細明體"/>
        <family val="1"/>
        <charset val="136"/>
      </rPr>
      <t>十</t>
    </r>
    <r>
      <rPr>
        <sz val="14"/>
        <color rgb="FF000000"/>
        <rFont val="標楷體"/>
        <family val="4"/>
        <charset val="136"/>
      </rPr>
      <t>)</t>
    </r>
    <r>
      <rPr>
        <sz val="14"/>
        <color rgb="FF000000"/>
        <rFont val="新細明體"/>
        <family val="1"/>
        <charset val="136"/>
      </rPr>
      <t xml:space="preserve">社區發展工作項目：社區發展協會基於社區居民共同需要，循自動與互助精神，配合政府行政支援，有效運用各種資源，從事綜合建設，以改進社區居民生活品質。以下各項以社區發展協會辦理之內部作業組織為統計範圍。
</t>
    </r>
    <r>
      <rPr>
        <sz val="14"/>
        <color rgb="FF000000"/>
        <rFont val="標楷體"/>
        <family val="4"/>
        <charset val="136"/>
      </rPr>
      <t>1.</t>
    </r>
    <r>
      <rPr>
        <sz val="14"/>
        <color rgb="FF000000"/>
        <rFont val="新細明體"/>
        <family val="1"/>
        <charset val="136"/>
      </rPr>
      <t xml:space="preserve">辦理社區觀摩：具體介紹建立社區之組織活動、公共工程建設、精神倫理及文化建設、生產福利建設服務體系之作法。
</t>
    </r>
    <r>
      <rPr>
        <sz val="14"/>
        <color rgb="FFFF0000"/>
        <rFont val="標楷體"/>
        <family val="4"/>
        <charset val="136"/>
      </rPr>
      <t>2.</t>
    </r>
    <r>
      <rPr>
        <sz val="14"/>
        <color rgb="FF000000"/>
        <rFont val="新細明體"/>
        <family val="1"/>
        <charset val="136"/>
      </rPr>
      <t xml:space="preserve">社區守望相助隊：社區居民基於需要，自行組織以維護住家安全，增進家戶情感為目的之組織。
</t>
    </r>
    <r>
      <rPr>
        <sz val="14"/>
        <color rgb="FFFF0000"/>
        <rFont val="標楷體"/>
        <family val="4"/>
        <charset val="136"/>
      </rPr>
      <t>3.</t>
    </r>
    <r>
      <rPr>
        <sz val="14"/>
        <color rgb="FF000000"/>
        <rFont val="新細明體"/>
        <family val="1"/>
        <charset val="136"/>
      </rPr>
      <t xml:space="preserve">社區志願服務團隊：社區發展協會依據志願服務法，運用或召募社區內外熱心民眾所籌組成立之志工團隊，貢獻其知識、體能、勞力、經驗、技術、時間等，以促進社區各項建設及提昇社區生活品質。
</t>
    </r>
    <r>
      <rPr>
        <sz val="14"/>
        <color rgb="FFFF0000"/>
        <rFont val="標楷體"/>
        <family val="4"/>
        <charset val="136"/>
      </rPr>
      <t>4.</t>
    </r>
    <r>
      <rPr>
        <sz val="14"/>
        <color rgb="FF000000"/>
        <rFont val="新細明體"/>
        <family val="1"/>
        <charset val="136"/>
      </rPr>
      <t xml:space="preserve">志工：指社區發展協會依志願服務法所召募、運用、管理，並領有志願服務紀錄冊之志願服務人員。
</t>
    </r>
    <r>
      <rPr>
        <sz val="14"/>
        <color rgb="FFFF0000"/>
        <rFont val="標楷體"/>
        <family val="4"/>
        <charset val="136"/>
      </rPr>
      <t>5.</t>
    </r>
    <r>
      <rPr>
        <sz val="14"/>
        <color rgb="FFFF0000"/>
        <rFont val="新細明體"/>
        <family val="1"/>
        <charset val="136"/>
      </rPr>
      <t>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t>
    </r>
  </si>
  <si>
    <r>
      <rPr>
        <sz val="14"/>
        <color rgb="FFFF0000"/>
        <rFont val="標楷體"/>
        <family val="4"/>
        <charset val="136"/>
      </rPr>
      <t>6.</t>
    </r>
    <r>
      <rPr>
        <sz val="14"/>
        <color rgb="FFFF0000"/>
        <rFont val="新細明體"/>
        <family val="1"/>
        <charset val="136"/>
      </rPr>
      <t xml:space="preserve">長期照顧據點：由社區發展協會辦理巷弄長照站、失智服務據點等長照據點，以營造高齡者友善環境，達到在地老化之目標。
</t>
    </r>
    <r>
      <rPr>
        <sz val="14"/>
        <color rgb="FFFF0000"/>
        <rFont val="標楷體"/>
        <family val="4"/>
        <charset val="136"/>
      </rPr>
      <t>7.</t>
    </r>
    <r>
      <rPr>
        <sz val="14"/>
        <color rgb="FF000000"/>
        <rFont val="新細明體"/>
        <family val="1"/>
        <charset val="136"/>
      </rPr>
      <t xml:space="preserve">社區刊物：配合推展社區活動，報導社區生活，凝聚社區意識而發行之刊物。
</t>
    </r>
    <r>
      <rPr>
        <sz val="14"/>
        <color rgb="FFFF0000"/>
        <rFont val="標楷體"/>
        <family val="4"/>
        <charset val="136"/>
      </rPr>
      <t>8.</t>
    </r>
    <r>
      <rPr>
        <sz val="14"/>
        <color rgb="FF000000"/>
        <rFont val="新細明體"/>
        <family val="1"/>
        <charset val="136"/>
      </rPr>
      <t xml:space="preserve">福利服務或活動：以社區內兒童、少年、婦女、老人、身心障礙者、低收入戶、新住民或家庭暴力受害者等弱勢族群所提供之關懷照顧與服務所受益之人次。
</t>
    </r>
    <r>
      <rPr>
        <sz val="14"/>
        <color rgb="FFFF0000"/>
        <rFont val="標楷體"/>
        <family val="4"/>
        <charset val="136"/>
      </rPr>
      <t>9.</t>
    </r>
    <r>
      <rPr>
        <sz val="14"/>
        <color rgb="FF000000"/>
        <rFont val="新細明體"/>
        <family val="1"/>
        <charset val="136"/>
      </rPr>
      <t>其他服務：除前目外，由社區發展協會所提供或辦理之服務或活動</t>
    </r>
    <r>
      <rPr>
        <sz val="14"/>
        <color rgb="FF000000"/>
        <rFont val="標楷體"/>
        <family val="4"/>
        <charset val="136"/>
      </rPr>
      <t>(</t>
    </r>
    <r>
      <rPr>
        <sz val="14"/>
        <color rgb="FF000000"/>
        <rFont val="新細明體"/>
        <family val="1"/>
        <charset val="136"/>
      </rPr>
      <t>如：環境綠美化、資源回收、社區文化導覽、社區產業推廣</t>
    </r>
    <r>
      <rPr>
        <sz val="14"/>
        <color rgb="FF000000"/>
        <rFont val="標楷體"/>
        <family val="4"/>
        <charset val="136"/>
      </rPr>
      <t>...</t>
    </r>
    <r>
      <rPr>
        <sz val="14"/>
        <color rgb="FF000000"/>
        <rFont val="新細明體"/>
        <family val="1"/>
        <charset val="136"/>
      </rPr>
      <t>等</t>
    </r>
    <r>
      <rPr>
        <sz val="14"/>
        <color rgb="FF000000"/>
        <rFont val="標楷體"/>
        <family val="4"/>
        <charset val="136"/>
      </rPr>
      <t xml:space="preserve">) </t>
    </r>
    <r>
      <rPr>
        <sz val="14"/>
        <color rgb="FF000000"/>
        <rFont val="新細明體"/>
        <family val="1"/>
        <charset val="136"/>
      </rPr>
      <t>所受益之人次。</t>
    </r>
  </si>
  <si>
    <t>＊發布週期：年。</t>
  </si>
  <si>
    <r>
      <rPr>
        <sz val="14"/>
        <color rgb="FF000000"/>
        <rFont val="新細明體"/>
        <family val="1"/>
        <charset val="136"/>
      </rPr>
      <t>＊時效：</t>
    </r>
    <r>
      <rPr>
        <sz val="14"/>
        <color rgb="FF000000"/>
        <rFont val="標楷體"/>
        <family val="4"/>
        <charset val="136"/>
      </rPr>
      <t>2</t>
    </r>
    <r>
      <rPr>
        <sz val="14"/>
        <color rgb="FF000000"/>
        <rFont val="新細明體"/>
        <family val="1"/>
        <charset val="136"/>
      </rPr>
      <t>個月又</t>
    </r>
    <r>
      <rPr>
        <sz val="14"/>
        <color rgb="FF000000"/>
        <rFont val="標楷體"/>
        <family val="4"/>
        <charset val="136"/>
      </rPr>
      <t>5</t>
    </r>
    <r>
      <rPr>
        <sz val="14"/>
        <color rgb="FF000000"/>
        <rFont val="新細明體"/>
        <family val="1"/>
        <charset val="136"/>
      </rPr>
      <t>日。</t>
    </r>
  </si>
  <si>
    <r>
      <rPr>
        <sz val="14"/>
        <color rgb="FF000000"/>
        <rFont val="新細明體"/>
        <family val="1"/>
        <charset val="136"/>
      </rPr>
      <t>＊預告發布日期（含預告方式及週期）：年度終了後二個月又五日內以公務統計報表發布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</si>
  <si>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＊同步發送單位（說明資料發布時同步發送之單位或可同步查得該資料之網址）：臺東縣政府社會處。</t>
  </si>
  <si>
    <r>
      <rPr>
        <sz val="14"/>
        <color rgb="FF000000"/>
        <rFont val="新細明體"/>
        <family val="1"/>
        <charset val="136"/>
      </rPr>
      <t>＊統計指標編製方法與資料來源說明：
依據本所會計年度結束後</t>
    </r>
    <r>
      <rPr>
        <sz val="14"/>
        <color rgb="FF000000"/>
        <rFont val="標楷體"/>
        <family val="4"/>
        <charset val="136"/>
      </rPr>
      <t>10</t>
    </r>
    <r>
      <rPr>
        <sz val="14"/>
        <color rgb="FF000000"/>
        <rFont val="新細明體"/>
        <family val="1"/>
        <charset val="136"/>
      </rPr>
      <t>日內將轄內已成立之社區發展協會所報工作概況資料審核彙編。</t>
    </r>
  </si>
  <si>
    <t>「臺東縣卑南鄉環保人員概況」統計資料背景說明</t>
  </si>
  <si>
    <t>資料項目：環保人員概況</t>
  </si>
  <si>
    <t>＊統計地區範圍及對象：本所環保單位僱用人員均為統計對象。</t>
  </si>
  <si>
    <r>
      <rPr>
        <sz val="14"/>
        <color rgb="FF000000"/>
        <rFont val="新細明體"/>
        <family val="1"/>
        <charset val="136"/>
      </rPr>
      <t>＊統計標準時間：以每年</t>
    </r>
    <r>
      <rPr>
        <sz val="14"/>
        <color rgb="FF000000"/>
        <rFont val="標楷體"/>
        <family val="4"/>
        <charset val="136"/>
      </rPr>
      <t>6</t>
    </r>
    <r>
      <rPr>
        <sz val="14"/>
        <color rgb="FF000000"/>
        <rFont val="新細明體"/>
        <family val="1"/>
        <charset val="136"/>
      </rPr>
      <t>月底及</t>
    </r>
    <r>
      <rPr>
        <sz val="14"/>
        <color rgb="FF000000"/>
        <rFont val="標楷體"/>
        <family val="4"/>
        <charset val="136"/>
      </rPr>
      <t>12</t>
    </r>
    <r>
      <rPr>
        <sz val="14"/>
        <color rgb="FF000000"/>
        <rFont val="新細明體"/>
        <family val="1"/>
        <charset val="136"/>
      </rPr>
      <t>月底之事實為準。</t>
    </r>
  </si>
  <si>
    <r>
      <rPr>
        <sz val="14"/>
        <rFont val="標楷體"/>
        <family val="4"/>
        <charset val="136"/>
      </rPr>
      <t>(</t>
    </r>
    <r>
      <rPr>
        <sz val="14"/>
        <rFont val="新細明體"/>
        <family val="1"/>
        <charset val="136"/>
      </rPr>
      <t>一</t>
    </r>
    <r>
      <rPr>
        <sz val="14"/>
        <rFont val="標楷體"/>
        <family val="4"/>
        <charset val="136"/>
      </rPr>
      <t>)</t>
    </r>
    <r>
      <rPr>
        <sz val="14"/>
        <rFont val="新細明體"/>
        <family val="1"/>
        <charset val="136"/>
      </rPr>
      <t>各項資料均為現有實際僱用人數，包括編制內、非編制內，不包括環保警察、派遣人員、派駐人員及環保志</t>
    </r>
    <r>
      <rPr>
        <sz val="14"/>
        <rFont val="標楷體"/>
        <family val="4"/>
        <charset val="136"/>
      </rPr>
      <t>/</t>
    </r>
    <r>
      <rPr>
        <sz val="14"/>
        <rFont val="新細明體"/>
        <family val="1"/>
        <charset val="136"/>
      </rPr>
      <t>義工。一人從事多種業務者，列入主要業務項目，不可重複計列。</t>
    </r>
  </si>
  <si>
    <r>
      <rPr>
        <sz val="14"/>
        <rFont val="標楷體"/>
        <family val="4"/>
        <charset val="136"/>
      </rPr>
      <t>(</t>
    </r>
    <r>
      <rPr>
        <sz val="14"/>
        <rFont val="新細明體"/>
        <family val="1"/>
        <charset val="136"/>
      </rPr>
      <t>二</t>
    </r>
    <r>
      <rPr>
        <sz val="14"/>
        <rFont val="標楷體"/>
        <family val="4"/>
        <charset val="136"/>
      </rPr>
      <t>)</t>
    </r>
    <r>
      <rPr>
        <sz val="14"/>
        <rFont val="新細明體"/>
        <family val="1"/>
        <charset val="136"/>
      </rPr>
      <t>縣（市）環保單位：包括環境保護局及廢棄物清運處理單位。</t>
    </r>
  </si>
  <si>
    <r>
      <rPr>
        <sz val="14"/>
        <rFont val="標楷體"/>
        <family val="4"/>
        <charset val="136"/>
      </rPr>
      <t>(</t>
    </r>
    <r>
      <rPr>
        <sz val="14"/>
        <rFont val="新細明體"/>
        <family val="1"/>
        <charset val="136"/>
      </rPr>
      <t>三</t>
    </r>
    <r>
      <rPr>
        <sz val="14"/>
        <rFont val="標楷體"/>
        <family val="4"/>
        <charset val="136"/>
      </rPr>
      <t>)</t>
    </r>
    <r>
      <rPr>
        <sz val="14"/>
        <rFont val="新細明體"/>
        <family val="1"/>
        <charset val="136"/>
      </rPr>
      <t>環境保護局：係指各縣（市）政府環境保護（資源）局及所屬，含稽查督察大隊、衛生稽查大隊及修車廠等，但不包含廢棄物清運處理單位。</t>
    </r>
  </si>
  <si>
    <r>
      <rPr>
        <sz val="14"/>
        <rFont val="標楷體"/>
        <family val="4"/>
        <charset val="136"/>
      </rPr>
      <t>(</t>
    </r>
    <r>
      <rPr>
        <sz val="14"/>
        <rFont val="新細明體"/>
        <family val="1"/>
        <charset val="136"/>
      </rPr>
      <t>四</t>
    </r>
    <r>
      <rPr>
        <sz val="14"/>
        <rFont val="標楷體"/>
        <family val="4"/>
        <charset val="136"/>
      </rPr>
      <t>)</t>
    </r>
    <r>
      <rPr>
        <sz val="14"/>
        <rFont val="新細明體"/>
        <family val="1"/>
        <charset val="136"/>
      </rPr>
      <t>廢棄物清運處理單位：係指本縣鄉鎮市公所清潔隊</t>
    </r>
    <r>
      <rPr>
        <sz val="14"/>
        <rFont val="標楷體"/>
        <family val="4"/>
        <charset val="136"/>
      </rPr>
      <t>(</t>
    </r>
    <r>
      <rPr>
        <sz val="14"/>
        <rFont val="新細明體"/>
        <family val="1"/>
        <charset val="136"/>
      </rPr>
      <t>含溝渠隊、水肥隊、資源回收隊等</t>
    </r>
    <r>
      <rPr>
        <sz val="14"/>
        <rFont val="標楷體"/>
        <family val="4"/>
        <charset val="136"/>
      </rPr>
      <t>)</t>
    </r>
    <r>
      <rPr>
        <sz val="14"/>
        <rFont val="新細明體"/>
        <family val="1"/>
        <charset val="136"/>
      </rPr>
      <t>、廢棄物處理廠</t>
    </r>
    <r>
      <rPr>
        <sz val="14"/>
        <rFont val="標楷體"/>
        <family val="4"/>
        <charset val="136"/>
      </rPr>
      <t>/</t>
    </r>
    <r>
      <rPr>
        <sz val="14"/>
        <rFont val="新細明體"/>
        <family val="1"/>
        <charset val="136"/>
      </rPr>
      <t>場（如焚化廠、資源回收廠、掩埋場、堆肥場、堆置場、水肥處理廠、滲出水處理廠等）。</t>
    </r>
  </si>
  <si>
    <r>
      <rPr>
        <sz val="14"/>
        <rFont val="標楷體"/>
        <family val="4"/>
        <charset val="136"/>
      </rPr>
      <t>(</t>
    </r>
    <r>
      <rPr>
        <sz val="14"/>
        <rFont val="新細明體"/>
        <family val="1"/>
        <charset val="136"/>
      </rPr>
      <t>五</t>
    </r>
    <r>
      <rPr>
        <sz val="14"/>
        <rFont val="標楷體"/>
        <family val="4"/>
        <charset val="136"/>
      </rPr>
      <t>)</t>
    </r>
    <r>
      <rPr>
        <sz val="14"/>
        <rFont val="新細明體"/>
        <family val="1"/>
        <charset val="136"/>
      </rPr>
      <t>職員：係指機關單位內，定有職稱、官等、職等之法定編制人員及政務人員，包括特任、比照簡任、簡任、薦任、委任及雇員等。</t>
    </r>
  </si>
  <si>
    <r>
      <rPr>
        <sz val="14"/>
        <rFont val="標楷體"/>
        <family val="4"/>
        <charset val="136"/>
      </rPr>
      <t>(</t>
    </r>
    <r>
      <rPr>
        <sz val="14"/>
        <rFont val="新細明體"/>
        <family val="1"/>
        <charset val="136"/>
      </rPr>
      <t>六</t>
    </r>
    <r>
      <rPr>
        <sz val="14"/>
        <rFont val="標楷體"/>
        <family val="4"/>
        <charset val="136"/>
      </rPr>
      <t>)</t>
    </r>
    <r>
      <rPr>
        <sz val="14"/>
        <rFont val="新細明體"/>
        <family val="1"/>
        <charset val="136"/>
      </rPr>
      <t>約聘</t>
    </r>
    <r>
      <rPr>
        <sz val="14"/>
        <rFont val="標楷體"/>
        <family val="4"/>
        <charset val="136"/>
      </rPr>
      <t>(</t>
    </r>
    <r>
      <rPr>
        <sz val="14"/>
        <rFont val="新細明體"/>
        <family val="1"/>
        <charset val="136"/>
      </rPr>
      <t>僱</t>
    </r>
    <r>
      <rPr>
        <sz val="14"/>
        <rFont val="標楷體"/>
        <family val="4"/>
        <charset val="136"/>
      </rPr>
      <t>)</t>
    </r>
    <r>
      <rPr>
        <sz val="14"/>
        <rFont val="新細明體"/>
        <family val="1"/>
        <charset val="136"/>
      </rPr>
      <t>：係指機關單位依法進用之聘僱人員，包括聘用人員、約僱人員、特約人員、約用人員等。</t>
    </r>
  </si>
  <si>
    <r>
      <rPr>
        <sz val="14"/>
        <rFont val="標楷體"/>
        <family val="4"/>
        <charset val="136"/>
      </rPr>
      <t>(</t>
    </r>
    <r>
      <rPr>
        <sz val="14"/>
        <rFont val="新細明體"/>
        <family val="1"/>
        <charset val="136"/>
      </rPr>
      <t>七</t>
    </r>
    <r>
      <rPr>
        <sz val="14"/>
        <rFont val="標楷體"/>
        <family val="4"/>
        <charset val="136"/>
      </rPr>
      <t>)</t>
    </r>
    <r>
      <rPr>
        <sz val="14"/>
        <rFont val="新細明體"/>
        <family val="1"/>
        <charset val="136"/>
      </rPr>
      <t>工員：係指機關單位依法進用之工友及臨時人員，包括隊員、駕駛、技工、工友、臨時工及代賑工等。</t>
    </r>
  </si>
  <si>
    <r>
      <rPr>
        <sz val="14"/>
        <rFont val="標楷體"/>
        <family val="4"/>
        <charset val="136"/>
      </rPr>
      <t>(</t>
    </r>
    <r>
      <rPr>
        <sz val="14"/>
        <rFont val="新細明體"/>
        <family val="1"/>
        <charset val="136"/>
      </rPr>
      <t>八</t>
    </r>
    <r>
      <rPr>
        <sz val="14"/>
        <rFont val="標楷體"/>
        <family val="4"/>
        <charset val="136"/>
      </rPr>
      <t>)</t>
    </r>
    <r>
      <rPr>
        <sz val="14"/>
        <rFont val="新細明體"/>
        <family val="1"/>
        <charset val="136"/>
      </rPr>
      <t>類別之其他：無法歸屬上述第</t>
    </r>
    <r>
      <rPr>
        <sz val="14"/>
        <rFont val="標楷體"/>
        <family val="4"/>
        <charset val="136"/>
      </rPr>
      <t>(</t>
    </r>
    <r>
      <rPr>
        <sz val="14"/>
        <rFont val="新細明體"/>
        <family val="1"/>
        <charset val="136"/>
      </rPr>
      <t>五</t>
    </r>
    <r>
      <rPr>
        <sz val="14"/>
        <rFont val="標楷體"/>
        <family val="4"/>
        <charset val="136"/>
      </rPr>
      <t>)</t>
    </r>
    <r>
      <rPr>
        <sz val="14"/>
        <rFont val="新細明體"/>
        <family val="1"/>
        <charset val="136"/>
      </rPr>
      <t>〜</t>
    </r>
    <r>
      <rPr>
        <sz val="14"/>
        <rFont val="標楷體"/>
        <family val="4"/>
        <charset val="136"/>
      </rPr>
      <t>(</t>
    </r>
    <r>
      <rPr>
        <sz val="14"/>
        <rFont val="新細明體"/>
        <family val="1"/>
        <charset val="136"/>
      </rPr>
      <t>七</t>
    </r>
    <r>
      <rPr>
        <sz val="14"/>
        <rFont val="標楷體"/>
        <family val="4"/>
        <charset val="136"/>
      </rPr>
      <t>)</t>
    </r>
    <r>
      <rPr>
        <sz val="14"/>
        <rFont val="新細明體"/>
        <family val="1"/>
        <charset val="136"/>
      </rPr>
      <t>類之人員，如駐衛警察等。</t>
    </r>
  </si>
  <si>
    <r>
      <rPr>
        <sz val="14"/>
        <rFont val="標楷體"/>
        <family val="4"/>
        <charset val="136"/>
      </rPr>
      <t>(</t>
    </r>
    <r>
      <rPr>
        <sz val="14"/>
        <rFont val="新細明體"/>
        <family val="1"/>
        <charset val="136"/>
      </rPr>
      <t>九</t>
    </r>
    <r>
      <rPr>
        <sz val="14"/>
        <rFont val="標楷體"/>
        <family val="4"/>
        <charset val="136"/>
      </rPr>
      <t>)</t>
    </r>
    <r>
      <rPr>
        <sz val="14"/>
        <rFont val="新細明體"/>
        <family val="1"/>
        <charset val="136"/>
      </rPr>
      <t>行政輔助：係指行政單位人員，包括一般行政、總務、秘書、人事、主計、法務、政風、資訊等人員。</t>
    </r>
  </si>
  <si>
    <r>
      <rPr>
        <sz val="14"/>
        <rFont val="標楷體"/>
        <family val="4"/>
        <charset val="136"/>
      </rPr>
      <t>(</t>
    </r>
    <r>
      <rPr>
        <sz val="14"/>
        <rFont val="新細明體"/>
        <family val="1"/>
        <charset val="136"/>
      </rPr>
      <t>十</t>
    </r>
    <r>
      <rPr>
        <sz val="14"/>
        <rFont val="標楷體"/>
        <family val="4"/>
        <charset val="136"/>
      </rPr>
      <t>)</t>
    </r>
    <r>
      <rPr>
        <sz val="14"/>
        <rFont val="新細明體"/>
        <family val="1"/>
        <charset val="136"/>
      </rPr>
      <t>綜合規劃：從事綜合計畫、綜合企劃、綜合管理、環境影響評估、環境教育、管制考核、績效管理、人員訓練、環保國際事務等業務者。</t>
    </r>
  </si>
  <si>
    <r>
      <rPr>
        <sz val="14"/>
        <rFont val="標楷體"/>
        <family val="4"/>
        <charset val="136"/>
      </rPr>
      <t>(</t>
    </r>
    <r>
      <rPr>
        <sz val="14"/>
        <rFont val="新細明體"/>
        <family val="1"/>
        <charset val="136"/>
      </rPr>
      <t>十一</t>
    </r>
    <r>
      <rPr>
        <sz val="14"/>
        <rFont val="標楷體"/>
        <family val="4"/>
        <charset val="136"/>
      </rPr>
      <t>)</t>
    </r>
    <r>
      <rPr>
        <sz val="14"/>
        <rFont val="新細明體"/>
        <family val="1"/>
        <charset val="136"/>
      </rPr>
      <t>空氣品質保護：從事固定、移動、逸散污染源空氣污染防制及空氣品質管理等業務者。</t>
    </r>
  </si>
  <si>
    <r>
      <rPr>
        <sz val="14"/>
        <rFont val="標楷體"/>
        <family val="4"/>
        <charset val="136"/>
      </rPr>
      <t>(</t>
    </r>
    <r>
      <rPr>
        <sz val="14"/>
        <rFont val="新細明體"/>
        <family val="1"/>
        <charset val="136"/>
      </rPr>
      <t>十二</t>
    </r>
    <r>
      <rPr>
        <sz val="14"/>
        <rFont val="標楷體"/>
        <family val="4"/>
        <charset val="136"/>
      </rPr>
      <t>)</t>
    </r>
    <r>
      <rPr>
        <sz val="14"/>
        <rFont val="新細明體"/>
        <family val="1"/>
        <charset val="136"/>
      </rPr>
      <t>氣候變遷因應：從事氣候變遷減緩與調適等業務者，包括溫室氣體盤查、查驗、登錄、減量與管理、碳定價與交易、節能減碳、淨零排放、低碳生活及家園等。</t>
    </r>
  </si>
  <si>
    <r>
      <rPr>
        <sz val="14"/>
        <rFont val="標楷體"/>
        <family val="4"/>
        <charset val="136"/>
      </rPr>
      <t>(</t>
    </r>
    <r>
      <rPr>
        <sz val="14"/>
        <rFont val="新細明體"/>
        <family val="1"/>
        <charset val="136"/>
      </rPr>
      <t>十三</t>
    </r>
    <r>
      <rPr>
        <sz val="14"/>
        <rFont val="標楷體"/>
        <family val="4"/>
        <charset val="136"/>
      </rPr>
      <t>)</t>
    </r>
    <r>
      <rPr>
        <sz val="14"/>
        <rFont val="新細明體"/>
        <family val="1"/>
        <charset val="136"/>
      </rPr>
      <t>噪音及振動防制：從事噪音、振動、非屬原子能游離輻射污染及與光害管理等業務者。</t>
    </r>
  </si>
  <si>
    <r>
      <rPr>
        <sz val="14"/>
        <rFont val="標楷體"/>
        <family val="4"/>
        <charset val="136"/>
      </rPr>
      <t>(</t>
    </r>
    <r>
      <rPr>
        <sz val="14"/>
        <rFont val="新細明體"/>
        <family val="1"/>
        <charset val="136"/>
      </rPr>
      <t>十四</t>
    </r>
    <r>
      <rPr>
        <sz val="14"/>
        <rFont val="標楷體"/>
        <family val="4"/>
        <charset val="136"/>
      </rPr>
      <t>)</t>
    </r>
    <r>
      <rPr>
        <sz val="14"/>
        <rFont val="新細明體"/>
        <family val="1"/>
        <charset val="136"/>
      </rPr>
      <t>水質保護：從事水體品質保護、廢（污）水排放管制、地面水、海洋污染防治及飲用水管理等業務者。</t>
    </r>
  </si>
  <si>
    <r>
      <rPr>
        <sz val="14"/>
        <rFont val="標楷體"/>
        <family val="4"/>
        <charset val="136"/>
      </rPr>
      <t>(</t>
    </r>
    <r>
      <rPr>
        <sz val="14"/>
        <rFont val="新細明體"/>
        <family val="1"/>
        <charset val="136"/>
      </rPr>
      <t>十五</t>
    </r>
    <r>
      <rPr>
        <sz val="14"/>
        <rFont val="標楷體"/>
        <family val="4"/>
        <charset val="136"/>
      </rPr>
      <t>)</t>
    </r>
    <r>
      <rPr>
        <sz val="14"/>
        <rFont val="新細明體"/>
        <family val="1"/>
        <charset val="136"/>
      </rPr>
      <t>土壤及地下水污染整治：從事土壤及地下水污染之調查、防治、清理、整治、復育、監督、管理等業務者。</t>
    </r>
  </si>
  <si>
    <r>
      <rPr>
        <sz val="14"/>
        <rFont val="標楷體"/>
        <family val="4"/>
        <charset val="136"/>
      </rPr>
      <t>(</t>
    </r>
    <r>
      <rPr>
        <sz val="14"/>
        <rFont val="新細明體"/>
        <family val="1"/>
        <charset val="136"/>
      </rPr>
      <t>十六</t>
    </r>
    <r>
      <rPr>
        <sz val="14"/>
        <rFont val="標楷體"/>
        <family val="4"/>
        <charset val="136"/>
      </rPr>
      <t>)</t>
    </r>
    <r>
      <rPr>
        <sz val="14"/>
        <rFont val="新細明體"/>
        <family val="1"/>
        <charset val="136"/>
      </rPr>
      <t>廢棄物管理：從事垃圾</t>
    </r>
    <r>
      <rPr>
        <sz val="14"/>
        <rFont val="標楷體"/>
        <family val="4"/>
        <charset val="136"/>
      </rPr>
      <t>/</t>
    </r>
    <r>
      <rPr>
        <sz val="14"/>
        <rFont val="新細明體"/>
        <family val="1"/>
        <charset val="136"/>
      </rPr>
      <t>水肥清理、資源（含廚餘）回收及循環再利用、源頭減量、一般廢棄物處理設施管理，以及事業廢棄物清除、處理、再利用等業務者。</t>
    </r>
  </si>
  <si>
    <r>
      <rPr>
        <sz val="14"/>
        <rFont val="標楷體"/>
        <family val="4"/>
        <charset val="136"/>
      </rPr>
      <t>(</t>
    </r>
    <r>
      <rPr>
        <sz val="14"/>
        <rFont val="新細明體"/>
        <family val="1"/>
        <charset val="136"/>
      </rPr>
      <t>十七</t>
    </r>
    <r>
      <rPr>
        <sz val="14"/>
        <rFont val="標楷體"/>
        <family val="4"/>
        <charset val="136"/>
      </rPr>
      <t>)</t>
    </r>
    <r>
      <rPr>
        <sz val="14"/>
        <rFont val="新細明體"/>
        <family val="1"/>
        <charset val="136"/>
      </rPr>
      <t>環境衛生、毒化物管理：從事環境衛生、病媒防治、毒性及關注化學物質管理、環境用藥施作管理及公廁管理等業務者。</t>
    </r>
  </si>
  <si>
    <r>
      <rPr>
        <sz val="14"/>
        <rFont val="標楷體"/>
        <family val="4"/>
        <charset val="136"/>
      </rPr>
      <t>(</t>
    </r>
    <r>
      <rPr>
        <sz val="14"/>
        <rFont val="新細明體"/>
        <family val="1"/>
        <charset val="136"/>
      </rPr>
      <t>十八</t>
    </r>
    <r>
      <rPr>
        <sz val="14"/>
        <rFont val="標楷體"/>
        <family val="4"/>
        <charset val="136"/>
      </rPr>
      <t>)</t>
    </r>
    <r>
      <rPr>
        <sz val="14"/>
        <rFont val="新細明體"/>
        <family val="1"/>
        <charset val="136"/>
      </rPr>
      <t>陳情、稽查、糾紛處理：從事公害陳情處理、環境污染源稽查、環境執法、公害糾紛事件處理及相關法律扶助等業務者。</t>
    </r>
  </si>
  <si>
    <r>
      <rPr>
        <sz val="14"/>
        <rFont val="標楷體"/>
        <family val="4"/>
        <charset val="136"/>
      </rPr>
      <t>(</t>
    </r>
    <r>
      <rPr>
        <sz val="14"/>
        <rFont val="新細明體"/>
        <family val="1"/>
        <charset val="136"/>
      </rPr>
      <t>十九</t>
    </r>
    <r>
      <rPr>
        <sz val="14"/>
        <rFont val="標楷體"/>
        <family val="4"/>
        <charset val="136"/>
      </rPr>
      <t>)</t>
    </r>
    <r>
      <rPr>
        <sz val="14"/>
        <rFont val="新細明體"/>
        <family val="1"/>
        <charset val="136"/>
      </rPr>
      <t>監測及檢驗：從事環境品質監測、環境污染檢驗及測定等業務者。</t>
    </r>
  </si>
  <si>
    <r>
      <rPr>
        <sz val="14"/>
        <rFont val="標楷體"/>
        <family val="4"/>
        <charset val="136"/>
      </rPr>
      <t>(</t>
    </r>
    <r>
      <rPr>
        <sz val="14"/>
        <rFont val="新細明體"/>
        <family val="1"/>
        <charset val="136"/>
      </rPr>
      <t>二十</t>
    </r>
    <r>
      <rPr>
        <sz val="14"/>
        <rFont val="標楷體"/>
        <family val="4"/>
        <charset val="136"/>
      </rPr>
      <t>)</t>
    </r>
    <r>
      <rPr>
        <sz val="14"/>
        <rFont val="新細明體"/>
        <family val="1"/>
        <charset val="136"/>
      </rPr>
      <t>研究發展：從事科技發展、環境政策發展、環境污染流布、風險分析、污染治理、檢驗測定技術與標準方法等相關研究者。</t>
    </r>
  </si>
  <si>
    <r>
      <rPr>
        <sz val="14"/>
        <rFont val="標楷體"/>
        <family val="4"/>
        <charset val="136"/>
      </rPr>
      <t>(</t>
    </r>
    <r>
      <rPr>
        <sz val="14"/>
        <rFont val="新細明體"/>
        <family val="1"/>
        <charset val="136"/>
      </rPr>
      <t>二十一</t>
    </r>
    <r>
      <rPr>
        <sz val="14"/>
        <rFont val="標楷體"/>
        <family val="4"/>
        <charset val="136"/>
      </rPr>
      <t>)</t>
    </r>
    <r>
      <rPr>
        <sz val="14"/>
        <rFont val="新細明體"/>
        <family val="1"/>
        <charset val="136"/>
      </rPr>
      <t>其他業務：無法歸屬於前述第</t>
    </r>
    <r>
      <rPr>
        <sz val="14"/>
        <rFont val="標楷體"/>
        <family val="4"/>
        <charset val="136"/>
      </rPr>
      <t>(</t>
    </r>
    <r>
      <rPr>
        <sz val="14"/>
        <rFont val="新細明體"/>
        <family val="1"/>
        <charset val="136"/>
      </rPr>
      <t>十</t>
    </r>
    <r>
      <rPr>
        <sz val="14"/>
        <rFont val="標楷體"/>
        <family val="4"/>
        <charset val="136"/>
      </rPr>
      <t>)</t>
    </r>
    <r>
      <rPr>
        <sz val="14"/>
        <rFont val="新細明體"/>
        <family val="1"/>
        <charset val="136"/>
      </rPr>
      <t>〜</t>
    </r>
    <r>
      <rPr>
        <sz val="14"/>
        <rFont val="標楷體"/>
        <family val="4"/>
        <charset val="136"/>
      </rPr>
      <t>(</t>
    </r>
    <r>
      <rPr>
        <sz val="14"/>
        <rFont val="新細明體"/>
        <family val="1"/>
        <charset val="136"/>
      </rPr>
      <t>二十</t>
    </r>
    <r>
      <rPr>
        <sz val="14"/>
        <rFont val="標楷體"/>
        <family val="4"/>
        <charset val="136"/>
      </rPr>
      <t>)</t>
    </r>
    <r>
      <rPr>
        <sz val="14"/>
        <rFont val="新細明體"/>
        <family val="1"/>
        <charset val="136"/>
      </rPr>
      <t>類之業務單位人員，例如駐衛警察等。</t>
    </r>
  </si>
  <si>
    <r>
      <rPr>
        <sz val="14"/>
        <rFont val="標楷體"/>
        <family val="4"/>
        <charset val="136"/>
      </rPr>
      <t>(</t>
    </r>
    <r>
      <rPr>
        <sz val="14"/>
        <rFont val="新細明體"/>
        <family val="1"/>
        <charset val="136"/>
      </rPr>
      <t>二十二</t>
    </r>
    <r>
      <rPr>
        <sz val="14"/>
        <rFont val="標楷體"/>
        <family val="4"/>
        <charset val="136"/>
      </rPr>
      <t>)</t>
    </r>
    <r>
      <rPr>
        <sz val="14"/>
        <rFont val="新細明體"/>
        <family val="1"/>
        <charset val="136"/>
      </rPr>
      <t>垃圾清運人員：係指廢棄物收集、清溝及掃街人員。</t>
    </r>
  </si>
  <si>
    <r>
      <rPr>
        <sz val="14"/>
        <rFont val="標楷體"/>
        <family val="4"/>
        <charset val="136"/>
      </rPr>
      <t>(</t>
    </r>
    <r>
      <rPr>
        <sz val="14"/>
        <rFont val="新細明體"/>
        <family val="1"/>
        <charset val="136"/>
      </rPr>
      <t>二十三</t>
    </r>
    <r>
      <rPr>
        <sz val="14"/>
        <rFont val="標楷體"/>
        <family val="4"/>
        <charset val="136"/>
      </rPr>
      <t>)</t>
    </r>
    <r>
      <rPr>
        <sz val="14"/>
        <rFont val="新細明體"/>
        <family val="1"/>
        <charset val="136"/>
      </rPr>
      <t>水肥清運人員：係指糞尿之收集、清運人員。</t>
    </r>
  </si>
  <si>
    <r>
      <rPr>
        <sz val="14"/>
        <rFont val="標楷體"/>
        <family val="4"/>
        <charset val="136"/>
      </rPr>
      <t>(</t>
    </r>
    <r>
      <rPr>
        <sz val="14"/>
        <rFont val="新細明體"/>
        <family val="1"/>
        <charset val="136"/>
      </rPr>
      <t>二十四</t>
    </r>
    <r>
      <rPr>
        <sz val="14"/>
        <rFont val="標楷體"/>
        <family val="4"/>
        <charset val="136"/>
      </rPr>
      <t>)</t>
    </r>
    <r>
      <rPr>
        <sz val="14"/>
        <rFont val="新細明體"/>
        <family val="1"/>
        <charset val="136"/>
      </rPr>
      <t>清運單位之其他：無法歸屬於垃圾清運、水肥清運、資源回收之清運單位人員，如消毒、割草、拆除違規廣告、拖吊廢機動車輛等人員。</t>
    </r>
  </si>
  <si>
    <t>＊統計單位：人數。</t>
  </si>
  <si>
    <r>
      <rPr>
        <sz val="14"/>
        <color rgb="FF000000"/>
        <rFont val="新細明體"/>
        <family val="1"/>
        <charset val="136"/>
      </rPr>
      <t xml:space="preserve">＊統計分類：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 xml:space="preserve">縱行項目按單位別、性別及業務別分。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橫列項目按類別、性別及年齡別分。</t>
    </r>
  </si>
  <si>
    <t>＊發布週期：半年。</t>
  </si>
  <si>
    <r>
      <rPr>
        <sz val="14"/>
        <color rgb="FF000000"/>
        <rFont val="新細明體"/>
        <family val="1"/>
        <charset val="136"/>
      </rPr>
      <t>＊預告發布日期（含預告方式及週期）：期間終了後一個月又五日內以公務統計報表發布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</si>
  <si>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r>
      <rPr>
        <sz val="14"/>
        <color rgb="FF000000"/>
        <rFont val="新細明體"/>
        <family val="1"/>
        <charset val="136"/>
      </rPr>
      <t>＊統計指標編製方法與資料來源說明：依據本所環保單位實際環保人員</t>
    </r>
    <r>
      <rPr>
        <sz val="14"/>
        <color rgb="FF000000"/>
        <rFont val="標楷體"/>
        <family val="4"/>
        <charset val="136"/>
      </rPr>
      <t>(</t>
    </r>
    <r>
      <rPr>
        <sz val="14"/>
        <color rgb="FF000000"/>
        <rFont val="新細明體"/>
        <family val="1"/>
        <charset val="136"/>
      </rPr>
      <t>含編制內、非編制內</t>
    </r>
    <r>
      <rPr>
        <sz val="14"/>
        <color rgb="FF000000"/>
        <rFont val="標楷體"/>
        <family val="4"/>
        <charset val="136"/>
      </rPr>
      <t>)</t>
    </r>
    <r>
      <rPr>
        <sz val="14"/>
        <color rgb="FF000000"/>
        <rFont val="新細明體"/>
        <family val="1"/>
        <charset val="136"/>
      </rPr>
      <t>概況資料編製。</t>
    </r>
  </si>
  <si>
    <r>
      <rPr>
        <b/>
        <sz val="14"/>
        <color rgb="FF000000"/>
        <rFont val="新細明體"/>
        <family val="1"/>
        <charset val="136"/>
      </rPr>
      <t>「臺東縣卑南鄉</t>
    </r>
    <r>
      <rPr>
        <b/>
        <sz val="14"/>
        <color rgb="FFFF0000"/>
        <rFont val="新細明體"/>
        <family val="1"/>
        <charset val="136"/>
      </rPr>
      <t>（鎮、市）</t>
    </r>
    <r>
      <rPr>
        <b/>
        <sz val="14"/>
        <color rgb="FF000000"/>
        <rFont val="新細明體"/>
        <family val="1"/>
        <charset val="136"/>
      </rPr>
      <t>環保人員概況」統計資料背景說明</t>
    </r>
  </si>
  <si>
    <t>資料種類：其他統計</t>
  </si>
  <si>
    <r>
      <rPr>
        <sz val="14"/>
        <rFont val="標楷體"/>
        <family val="4"/>
        <charset val="136"/>
      </rPr>
      <t>(</t>
    </r>
    <r>
      <rPr>
        <sz val="14"/>
        <rFont val="新細明體"/>
        <family val="1"/>
        <charset val="136"/>
      </rPr>
      <t>二</t>
    </r>
    <r>
      <rPr>
        <sz val="14"/>
        <rFont val="標楷體"/>
        <family val="4"/>
        <charset val="136"/>
      </rPr>
      <t>)</t>
    </r>
    <r>
      <rPr>
        <sz val="14"/>
        <rFont val="新細明體"/>
        <family val="1"/>
        <charset val="136"/>
      </rPr>
      <t>廢棄物清運處理單位：
係指直轄市、縣市政府直屬或所轄鄉鎮市區公所清潔隊</t>
    </r>
    <r>
      <rPr>
        <sz val="14"/>
        <rFont val="標楷體"/>
        <family val="4"/>
        <charset val="136"/>
      </rPr>
      <t>(</t>
    </r>
    <r>
      <rPr>
        <sz val="14"/>
        <rFont val="新細明體"/>
        <family val="1"/>
        <charset val="136"/>
      </rPr>
      <t>含溝渠隊、水肥隊、資源回收隊等</t>
    </r>
    <r>
      <rPr>
        <sz val="14"/>
        <rFont val="標楷體"/>
        <family val="4"/>
        <charset val="136"/>
      </rPr>
      <t>)</t>
    </r>
    <r>
      <rPr>
        <sz val="14"/>
        <rFont val="新細明體"/>
        <family val="1"/>
        <charset val="136"/>
      </rPr>
      <t>、廢棄物處理廠</t>
    </r>
    <r>
      <rPr>
        <sz val="14"/>
        <rFont val="標楷體"/>
        <family val="4"/>
        <charset val="136"/>
      </rPr>
      <t>/</t>
    </r>
    <r>
      <rPr>
        <sz val="14"/>
        <rFont val="新細明體"/>
        <family val="1"/>
        <charset val="136"/>
      </rPr>
      <t>場（如焚化廠、資源回收廠、掩埋場、堆肥場、堆置場、水肥處理廠、滲出水處理廠等）。</t>
    </r>
  </si>
  <si>
    <r>
      <rPr>
        <sz val="14"/>
        <rFont val="標楷體"/>
        <family val="4"/>
        <charset val="136"/>
      </rPr>
      <t>(</t>
    </r>
    <r>
      <rPr>
        <sz val="14"/>
        <rFont val="新細明體"/>
        <family val="1"/>
        <charset val="136"/>
      </rPr>
      <t>三</t>
    </r>
    <r>
      <rPr>
        <sz val="14"/>
        <rFont val="標楷體"/>
        <family val="4"/>
        <charset val="136"/>
      </rPr>
      <t>)</t>
    </r>
    <r>
      <rPr>
        <sz val="14"/>
        <rFont val="新細明體"/>
        <family val="1"/>
        <charset val="136"/>
      </rPr>
      <t>職員：
係指機關單位內，定有職稱、官等、職等之法定編制人員及政務人員，包括特任、比照簡任、簡任、薦任、委任及雇員等。</t>
    </r>
  </si>
  <si>
    <r>
      <rPr>
        <sz val="14"/>
        <rFont val="標楷體"/>
        <family val="4"/>
        <charset val="136"/>
      </rPr>
      <t>(</t>
    </r>
    <r>
      <rPr>
        <sz val="14"/>
        <rFont val="新細明體"/>
        <family val="1"/>
        <charset val="136"/>
      </rPr>
      <t>四</t>
    </r>
    <r>
      <rPr>
        <sz val="14"/>
        <rFont val="標楷體"/>
        <family val="4"/>
        <charset val="136"/>
      </rPr>
      <t>)</t>
    </r>
    <r>
      <rPr>
        <sz val="14"/>
        <rFont val="新細明體"/>
        <family val="1"/>
        <charset val="136"/>
      </rPr>
      <t>約聘</t>
    </r>
    <r>
      <rPr>
        <sz val="14"/>
        <rFont val="標楷體"/>
        <family val="4"/>
        <charset val="136"/>
      </rPr>
      <t>(</t>
    </r>
    <r>
      <rPr>
        <sz val="14"/>
        <rFont val="新細明體"/>
        <family val="1"/>
        <charset val="136"/>
      </rPr>
      <t>僱</t>
    </r>
    <r>
      <rPr>
        <sz val="14"/>
        <rFont val="標楷體"/>
        <family val="4"/>
        <charset val="136"/>
      </rPr>
      <t>)</t>
    </r>
    <r>
      <rPr>
        <sz val="14"/>
        <rFont val="新細明體"/>
        <family val="1"/>
        <charset val="136"/>
      </rPr>
      <t>：
係指機關單位依法進用之聘僱人員，包括聘用人員、約僱人員、特約人員、約用人員等。</t>
    </r>
  </si>
  <si>
    <r>
      <rPr>
        <sz val="14"/>
        <rFont val="標楷體"/>
        <family val="4"/>
        <charset val="136"/>
      </rPr>
      <t>(</t>
    </r>
    <r>
      <rPr>
        <sz val="14"/>
        <rFont val="新細明體"/>
        <family val="1"/>
        <charset val="136"/>
      </rPr>
      <t>五</t>
    </r>
    <r>
      <rPr>
        <sz val="14"/>
        <rFont val="標楷體"/>
        <family val="4"/>
        <charset val="136"/>
      </rPr>
      <t>)</t>
    </r>
    <r>
      <rPr>
        <sz val="14"/>
        <rFont val="新細明體"/>
        <family val="1"/>
        <charset val="136"/>
      </rPr>
      <t>工員：
係指機關單位依法進用之工友及臨時人員，包括隊員、駕駛、技工、工友、臨時工（特約工）及代賑工等，清潔隊員以駕駛環保車輛為主要業務者歸入駕駛。</t>
    </r>
  </si>
  <si>
    <r>
      <rPr>
        <sz val="14"/>
        <rFont val="標楷體"/>
        <family val="4"/>
        <charset val="136"/>
      </rPr>
      <t>(</t>
    </r>
    <r>
      <rPr>
        <sz val="14"/>
        <rFont val="新細明體"/>
        <family val="1"/>
        <charset val="136"/>
      </rPr>
      <t>六</t>
    </r>
    <r>
      <rPr>
        <sz val="14"/>
        <rFont val="標楷體"/>
        <family val="4"/>
        <charset val="136"/>
      </rPr>
      <t>)</t>
    </r>
    <r>
      <rPr>
        <sz val="14"/>
        <rFont val="新細明體"/>
        <family val="1"/>
        <charset val="136"/>
      </rPr>
      <t>類別之其他：
無法歸屬上述第</t>
    </r>
    <r>
      <rPr>
        <sz val="14"/>
        <rFont val="標楷體"/>
        <family val="4"/>
        <charset val="136"/>
      </rPr>
      <t>(</t>
    </r>
    <r>
      <rPr>
        <sz val="14"/>
        <rFont val="新細明體"/>
        <family val="1"/>
        <charset val="136"/>
      </rPr>
      <t>三</t>
    </r>
    <r>
      <rPr>
        <sz val="14"/>
        <rFont val="標楷體"/>
        <family val="4"/>
        <charset val="136"/>
      </rPr>
      <t>)</t>
    </r>
    <r>
      <rPr>
        <sz val="14"/>
        <rFont val="新細明體"/>
        <family val="1"/>
        <charset val="136"/>
      </rPr>
      <t>〜</t>
    </r>
    <r>
      <rPr>
        <sz val="14"/>
        <rFont val="標楷體"/>
        <family val="4"/>
        <charset val="136"/>
      </rPr>
      <t>(</t>
    </r>
    <r>
      <rPr>
        <sz val="14"/>
        <rFont val="新細明體"/>
        <family val="1"/>
        <charset val="136"/>
      </rPr>
      <t>五</t>
    </r>
    <r>
      <rPr>
        <sz val="14"/>
        <rFont val="標楷體"/>
        <family val="4"/>
        <charset val="136"/>
      </rPr>
      <t>)</t>
    </r>
    <r>
      <rPr>
        <sz val="14"/>
        <rFont val="新細明體"/>
        <family val="1"/>
        <charset val="136"/>
      </rPr>
      <t>類之人員，如駐衛警察等。</t>
    </r>
  </si>
  <si>
    <r>
      <rPr>
        <sz val="14"/>
        <rFont val="標楷體"/>
        <family val="4"/>
        <charset val="136"/>
      </rPr>
      <t>(</t>
    </r>
    <r>
      <rPr>
        <sz val="14"/>
        <rFont val="新細明體"/>
        <family val="1"/>
        <charset val="136"/>
      </rPr>
      <t>七</t>
    </r>
    <r>
      <rPr>
        <sz val="14"/>
        <rFont val="標楷體"/>
        <family val="4"/>
        <charset val="136"/>
      </rPr>
      <t>)</t>
    </r>
    <r>
      <rPr>
        <sz val="14"/>
        <rFont val="新細明體"/>
        <family val="1"/>
        <charset val="136"/>
      </rPr>
      <t>垃圾清運人員：係指廢棄物收集、清溝及掃街人員。</t>
    </r>
  </si>
  <si>
    <r>
      <rPr>
        <sz val="14"/>
        <rFont val="標楷體"/>
        <family val="4"/>
        <charset val="136"/>
      </rPr>
      <t>(</t>
    </r>
    <r>
      <rPr>
        <sz val="14"/>
        <rFont val="新細明體"/>
        <family val="1"/>
        <charset val="136"/>
      </rPr>
      <t>八</t>
    </r>
    <r>
      <rPr>
        <sz val="14"/>
        <rFont val="標楷體"/>
        <family val="4"/>
        <charset val="136"/>
      </rPr>
      <t>)</t>
    </r>
    <r>
      <rPr>
        <sz val="14"/>
        <rFont val="新細明體"/>
        <family val="1"/>
        <charset val="136"/>
      </rPr>
      <t>水肥清運人員：係指糞尿之收集、清運人員。</t>
    </r>
  </si>
  <si>
    <r>
      <rPr>
        <sz val="14"/>
        <rFont val="標楷體"/>
        <family val="4"/>
        <charset val="136"/>
      </rPr>
      <t>(</t>
    </r>
    <r>
      <rPr>
        <sz val="14"/>
        <rFont val="新細明體"/>
        <family val="1"/>
        <charset val="136"/>
      </rPr>
      <t>九</t>
    </r>
    <r>
      <rPr>
        <sz val="14"/>
        <rFont val="標楷體"/>
        <family val="4"/>
        <charset val="136"/>
      </rPr>
      <t>)</t>
    </r>
    <r>
      <rPr>
        <sz val="14"/>
        <rFont val="新細明體"/>
        <family val="1"/>
        <charset val="136"/>
      </rPr>
      <t>清運單位之其他：
無法歸屬於垃圾清運、水肥清運、資源回收之清運單位人員，如消毒、割草、拆除違規廣告、拖吊廢機動車輛等人員。</t>
    </r>
  </si>
  <si>
    <r>
      <rPr>
        <sz val="14"/>
        <color rgb="FF000000"/>
        <rFont val="新細明體"/>
        <family val="1"/>
        <charset val="136"/>
      </rPr>
      <t xml:space="preserve">＊統計分類：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 xml:space="preserve">縱項目按單位別及業務別分。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橫項目按類別、性別及年齡別分。</t>
    </r>
  </si>
  <si>
    <r>
      <rPr>
        <sz val="14"/>
        <color rgb="FF000000"/>
        <rFont val="新細明體"/>
        <family val="1"/>
        <charset val="136"/>
      </rPr>
      <t>＊時效：</t>
    </r>
    <r>
      <rPr>
        <sz val="14"/>
        <color rgb="FFFF0000"/>
        <rFont val="標楷體"/>
        <family val="4"/>
        <charset val="136"/>
      </rPr>
      <t>30</t>
    </r>
    <r>
      <rPr>
        <sz val="14"/>
        <color rgb="FFFF0000"/>
        <rFont val="新細明體"/>
        <family val="1"/>
        <charset val="136"/>
      </rPr>
      <t>日</t>
    </r>
    <r>
      <rPr>
        <sz val="14"/>
        <color rgb="FF000000"/>
        <rFont val="新細明體"/>
        <family val="1"/>
        <charset val="136"/>
      </rPr>
      <t>。</t>
    </r>
  </si>
  <si>
    <r>
      <rPr>
        <sz val="14"/>
        <color rgb="FF000000"/>
        <rFont val="新細明體"/>
        <family val="1"/>
        <charset val="136"/>
      </rPr>
      <t>＊統計指標編製方法與資料來源說明：
依據本所廢棄物清運處理單位實際環保人員</t>
    </r>
    <r>
      <rPr>
        <sz val="14"/>
        <color rgb="FF000000"/>
        <rFont val="標楷體"/>
        <family val="4"/>
        <charset val="136"/>
      </rPr>
      <t>(</t>
    </r>
    <r>
      <rPr>
        <sz val="14"/>
        <color rgb="FF000000"/>
        <rFont val="新細明體"/>
        <family val="1"/>
        <charset val="136"/>
      </rPr>
      <t>含編制內、非編制內</t>
    </r>
    <r>
      <rPr>
        <sz val="14"/>
        <color rgb="FF000000"/>
        <rFont val="標楷體"/>
        <family val="4"/>
        <charset val="136"/>
      </rPr>
      <t>)</t>
    </r>
    <r>
      <rPr>
        <sz val="14"/>
        <color rgb="FF000000"/>
        <rFont val="新細明體"/>
        <family val="1"/>
        <charset val="136"/>
      </rPr>
      <t>概況資料編製。</t>
    </r>
  </si>
  <si>
    <r>
      <rPr>
        <b/>
        <sz val="14"/>
        <color rgb="FF000000"/>
        <rFont val="新細明體"/>
        <family val="1"/>
        <charset val="136"/>
      </rPr>
      <t>「臺東縣卑南鄉</t>
    </r>
    <r>
      <rPr>
        <b/>
        <sz val="14"/>
        <color rgb="FFFF0000"/>
        <rFont val="新細明體"/>
        <family val="1"/>
        <charset val="136"/>
      </rPr>
      <t>（鎮、市）</t>
    </r>
    <r>
      <rPr>
        <b/>
        <sz val="14"/>
        <color rgb="FF000000"/>
        <rFont val="新細明體"/>
        <family val="1"/>
        <charset val="136"/>
      </rPr>
      <t>垃圾處理場</t>
    </r>
    <r>
      <rPr>
        <b/>
        <sz val="14"/>
        <color rgb="FF000000"/>
        <rFont val="標楷體"/>
        <family val="4"/>
        <charset val="136"/>
      </rPr>
      <t>(</t>
    </r>
    <r>
      <rPr>
        <b/>
        <sz val="14"/>
        <color rgb="FF000000"/>
        <rFont val="新細明體"/>
        <family val="1"/>
        <charset val="136"/>
      </rPr>
      <t>廠</t>
    </r>
    <r>
      <rPr>
        <b/>
        <sz val="14"/>
        <color rgb="FF000000"/>
        <rFont val="標楷體"/>
        <family val="4"/>
        <charset val="136"/>
      </rPr>
      <t>)</t>
    </r>
    <r>
      <rPr>
        <b/>
        <sz val="14"/>
        <color rgb="FF000000"/>
        <rFont val="新細明體"/>
        <family val="1"/>
        <charset val="136"/>
      </rPr>
      <t>及垃圾回收清除車輛統計」
統計資料背景說明</t>
    </r>
  </si>
  <si>
    <r>
      <rPr>
        <sz val="14"/>
        <color rgb="FF000000"/>
        <rFont val="新細明體"/>
        <family val="1"/>
        <charset val="136"/>
      </rPr>
      <t>資料項目：垃圾處理場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及垃圾回收清除車輛統計</t>
    </r>
  </si>
  <si>
    <r>
      <rPr>
        <sz val="14"/>
        <color rgb="FF000000"/>
        <rFont val="新細明體"/>
        <family val="1"/>
        <charset val="136"/>
      </rPr>
      <t>＊統計地區範圍及對象：本所營運中之公有垃圾處理場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及垃圾回收清除車輛均為統計對象。</t>
    </r>
  </si>
  <si>
    <r>
      <rPr>
        <sz val="14"/>
        <color rgb="FF000000"/>
        <rFont val="新細明體"/>
        <family val="1"/>
        <charset val="136"/>
      </rPr>
      <t>＊統計標準時間：以每年</t>
    </r>
    <r>
      <rPr>
        <sz val="14"/>
        <color rgb="FF000000"/>
        <rFont val="標楷體"/>
        <family val="4"/>
        <charset val="136"/>
      </rPr>
      <t>6</t>
    </r>
    <r>
      <rPr>
        <sz val="14"/>
        <color rgb="FF000000"/>
        <rFont val="新細明體"/>
        <family val="1"/>
        <charset val="136"/>
      </rPr>
      <t>月底、</t>
    </r>
    <r>
      <rPr>
        <sz val="14"/>
        <color rgb="FF000000"/>
        <rFont val="標楷體"/>
        <family val="4"/>
        <charset val="136"/>
      </rPr>
      <t>12</t>
    </r>
    <r>
      <rPr>
        <sz val="14"/>
        <color rgb="FF000000"/>
        <rFont val="新細明體"/>
        <family val="1"/>
        <charset val="136"/>
      </rPr>
      <t>月底之事實為準。</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</si>
  <si>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焚化廠</t>
    </r>
    <r>
      <rPr>
        <sz val="14"/>
        <color rgb="FF000000"/>
        <rFont val="標楷體"/>
        <family val="4"/>
        <charset val="136"/>
      </rPr>
      <t xml:space="preserve">: </t>
    </r>
    <r>
      <rPr>
        <sz val="14"/>
        <color rgb="FF000000"/>
        <rFont val="新細明體"/>
        <family val="1"/>
        <charset val="136"/>
      </rPr>
      <t>依據「垃圾焚化處理設施設置規範」建置之垃圾焚化處理設施。</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</si>
  <si>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衛生掩埋場：依據「一般廢棄物衛生掩埋場設計規範」建</t>
    </r>
    <r>
      <rPr>
        <sz val="14"/>
        <rFont val="新細明體"/>
        <family val="1"/>
        <charset val="136"/>
      </rPr>
      <t>置，以衛生掩埋法處理垃圾之最終處置場所；不含封閉、復育、停用或未啟用等非營運狀態。另分期建置之營運中同名衛生掩埋場，若其地點、地號相同或鄰近，則以</t>
    </r>
    <r>
      <rPr>
        <sz val="14"/>
        <rFont val="標楷體"/>
        <family val="4"/>
        <charset val="136"/>
      </rPr>
      <t>1</t>
    </r>
    <r>
      <rPr>
        <sz val="14"/>
        <rFont val="新細明體"/>
        <family val="1"/>
        <charset val="136"/>
      </rPr>
      <t>座計算。</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</si>
  <si>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堆肥場：指具有堆肥處理設施且從事廚餘堆肥化處理之場所。</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</si>
  <si>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堆置場：指一般廢棄物於處理前暫時放置之特定地點。</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</si>
  <si>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垃圾回收清除車輛：指執行機關執行一般廢棄物回收、清除作業之車輛。</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</si>
  <si>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子母式垃圾車：子車與母車可分離，以垃圾子車放置執行機關指定地點，供垃圾投棄、收集，再由母車將子車運往垃圾處理場。</t>
    </r>
  </si>
  <si>
    <r>
      <rPr>
        <sz val="14"/>
        <color rgb="FF000000"/>
        <rFont val="標楷體"/>
        <family val="4"/>
        <charset val="136"/>
      </rPr>
      <t>(</t>
    </r>
    <r>
      <rPr>
        <sz val="14"/>
        <color rgb="FF000000"/>
        <rFont val="新細明體"/>
        <family val="1"/>
        <charset val="136"/>
      </rPr>
      <t>七</t>
    </r>
    <r>
      <rPr>
        <sz val="14"/>
        <color rgb="FF000000"/>
        <rFont val="標楷體"/>
        <family val="4"/>
        <charset val="136"/>
      </rPr>
      <t>)</t>
    </r>
    <r>
      <rPr>
        <sz val="14"/>
        <color rgb="FF000000"/>
        <rFont val="新細明體"/>
        <family val="1"/>
        <charset val="136"/>
      </rPr>
      <t>密封式垃圾車：車體為密封空間，車身應具備投棄口或壓縮裝置，如密封車、密封壓縮車、密封轉運車等。</t>
    </r>
  </si>
  <si>
    <r>
      <rPr>
        <sz val="14"/>
        <color rgb="FF000000"/>
        <rFont val="標楷體"/>
        <family val="4"/>
        <charset val="136"/>
      </rPr>
      <t>(</t>
    </r>
    <r>
      <rPr>
        <sz val="14"/>
        <color rgb="FF000000"/>
        <rFont val="新細明體"/>
        <family val="1"/>
        <charset val="136"/>
      </rPr>
      <t>八</t>
    </r>
    <r>
      <rPr>
        <sz val="14"/>
        <color rgb="FF000000"/>
        <rFont val="標楷體"/>
        <family val="4"/>
        <charset val="136"/>
      </rPr>
      <t>)</t>
    </r>
    <r>
      <rPr>
        <sz val="14"/>
        <color rgb="FF000000"/>
        <rFont val="新細明體"/>
        <family val="1"/>
        <charset val="136"/>
      </rPr>
      <t>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r>
  </si>
  <si>
    <r>
      <rPr>
        <sz val="14"/>
        <color rgb="FF000000"/>
        <rFont val="標楷體"/>
        <family val="4"/>
        <charset val="136"/>
      </rPr>
      <t>(</t>
    </r>
    <r>
      <rPr>
        <sz val="14"/>
        <color rgb="FF000000"/>
        <rFont val="新細明體"/>
        <family val="1"/>
        <charset val="136"/>
      </rPr>
      <t>九</t>
    </r>
    <r>
      <rPr>
        <sz val="14"/>
        <color rgb="FF000000"/>
        <rFont val="標楷體"/>
        <family val="4"/>
        <charset val="136"/>
      </rPr>
      <t>)</t>
    </r>
    <r>
      <rPr>
        <sz val="14"/>
        <color rgb="FF000000"/>
        <rFont val="新細明體"/>
        <family val="1"/>
        <charset val="136"/>
      </rPr>
      <t>資源</t>
    </r>
    <r>
      <rPr>
        <sz val="14"/>
        <color rgb="FF000000"/>
        <rFont val="標楷體"/>
        <family val="4"/>
        <charset val="136"/>
      </rPr>
      <t>(</t>
    </r>
    <r>
      <rPr>
        <sz val="14"/>
        <color rgb="FF000000"/>
        <rFont val="新細明體"/>
        <family val="1"/>
        <charset val="136"/>
      </rPr>
      <t>含廚餘</t>
    </r>
    <r>
      <rPr>
        <sz val="14"/>
        <color rgb="FF000000"/>
        <rFont val="標楷體"/>
        <family val="4"/>
        <charset val="136"/>
      </rPr>
      <t>)</t>
    </r>
    <r>
      <rPr>
        <sz val="14"/>
        <color rgb="FF000000"/>
        <rFont val="新細明體"/>
        <family val="1"/>
        <charset val="136"/>
      </rPr>
      <t>回收垃圾車：框式垃圾車用以執行資源垃圾或廚餘之回收、清除作業，車身應具備舉伸或傾卸設備。</t>
    </r>
  </si>
  <si>
    <r>
      <rPr>
        <sz val="14"/>
        <color rgb="FF000000"/>
        <rFont val="標楷體"/>
        <family val="4"/>
        <charset val="136"/>
      </rPr>
      <t>(</t>
    </r>
    <r>
      <rPr>
        <sz val="14"/>
        <color rgb="FF000000"/>
        <rFont val="新細明體"/>
        <family val="1"/>
        <charset val="136"/>
      </rPr>
      <t>十</t>
    </r>
    <r>
      <rPr>
        <sz val="14"/>
        <color rgb="FF000000"/>
        <rFont val="標楷體"/>
        <family val="4"/>
        <charset val="136"/>
      </rPr>
      <t>)</t>
    </r>
    <r>
      <rPr>
        <sz val="14"/>
        <color rgb="FF000000"/>
        <rFont val="新細明體"/>
        <family val="1"/>
        <charset val="136"/>
      </rPr>
      <t>其他框式垃圾車：資源</t>
    </r>
    <r>
      <rPr>
        <sz val="14"/>
        <color rgb="FF000000"/>
        <rFont val="標楷體"/>
        <family val="4"/>
        <charset val="136"/>
      </rPr>
      <t>(</t>
    </r>
    <r>
      <rPr>
        <sz val="14"/>
        <color rgb="FF000000"/>
        <rFont val="新細明體"/>
        <family val="1"/>
        <charset val="136"/>
      </rPr>
      <t>含廚餘</t>
    </r>
    <r>
      <rPr>
        <sz val="14"/>
        <color rgb="FF000000"/>
        <rFont val="標楷體"/>
        <family val="4"/>
        <charset val="136"/>
      </rPr>
      <t>)</t>
    </r>
    <r>
      <rPr>
        <sz val="14"/>
        <color rgb="FF000000"/>
        <rFont val="新細明體"/>
        <family val="1"/>
        <charset val="136"/>
      </rPr>
      <t>回收垃圾車以外之框式垃圾車。</t>
    </r>
  </si>
  <si>
    <r>
      <rPr>
        <sz val="14"/>
        <color rgb="FF000000"/>
        <rFont val="標楷體"/>
        <family val="4"/>
        <charset val="136"/>
      </rPr>
      <t>(</t>
    </r>
    <r>
      <rPr>
        <sz val="14"/>
        <color rgb="FF000000"/>
        <rFont val="新細明體"/>
        <family val="1"/>
        <charset val="136"/>
      </rPr>
      <t>十一</t>
    </r>
    <r>
      <rPr>
        <sz val="14"/>
        <color rgb="FF000000"/>
        <rFont val="標楷體"/>
        <family val="4"/>
        <charset val="136"/>
      </rPr>
      <t>)</t>
    </r>
    <r>
      <rPr>
        <sz val="14"/>
        <color rgb="FF000000"/>
        <rFont val="新細明體"/>
        <family val="1"/>
        <charset val="136"/>
      </rPr>
      <t>水肥車：執行水肥回收、清除作業之車輛，車體至少具備以下設備其中一項：</t>
    </r>
    <r>
      <rPr>
        <sz val="14"/>
        <color rgb="FF000000"/>
        <rFont val="標楷體"/>
        <family val="4"/>
        <charset val="136"/>
      </rPr>
      <t>(1)</t>
    </r>
    <r>
      <rPr>
        <sz val="14"/>
        <color rgb="FF000000"/>
        <rFont val="新細明體"/>
        <family val="1"/>
        <charset val="136"/>
      </rPr>
      <t>抽吸設備、</t>
    </r>
    <r>
      <rPr>
        <sz val="14"/>
        <color rgb="FF000000"/>
        <rFont val="標楷體"/>
        <family val="4"/>
        <charset val="136"/>
      </rPr>
      <t>(2)</t>
    </r>
    <r>
      <rPr>
        <sz val="14"/>
        <color rgb="FF000000"/>
        <rFont val="新細明體"/>
        <family val="1"/>
        <charset val="136"/>
      </rPr>
      <t>貯存桶槽。</t>
    </r>
  </si>
  <si>
    <r>
      <rPr>
        <sz val="14"/>
        <color rgb="FF000000"/>
        <rFont val="標楷體"/>
        <family val="4"/>
        <charset val="136"/>
      </rPr>
      <t>(</t>
    </r>
    <r>
      <rPr>
        <sz val="14"/>
        <color rgb="FF000000"/>
        <rFont val="新細明體"/>
        <family val="1"/>
        <charset val="136"/>
      </rPr>
      <t>十二</t>
    </r>
    <r>
      <rPr>
        <sz val="14"/>
        <color rgb="FF000000"/>
        <rFont val="標楷體"/>
        <family val="4"/>
        <charset val="136"/>
      </rPr>
      <t>)</t>
    </r>
    <r>
      <rPr>
        <sz val="14"/>
        <color rgb="FF000000"/>
        <rFont val="新細明體"/>
        <family val="1"/>
        <charset val="136"/>
      </rPr>
      <t>清溝</t>
    </r>
    <r>
      <rPr>
        <sz val="14"/>
        <color rgb="FF000000"/>
        <rFont val="標楷體"/>
        <family val="4"/>
        <charset val="136"/>
      </rPr>
      <t>(</t>
    </r>
    <r>
      <rPr>
        <sz val="14"/>
        <color rgb="FF000000"/>
        <rFont val="新細明體"/>
        <family val="1"/>
        <charset val="136"/>
      </rPr>
      <t>溝泥</t>
    </r>
    <r>
      <rPr>
        <sz val="14"/>
        <color rgb="FF000000"/>
        <rFont val="標楷體"/>
        <family val="4"/>
        <charset val="136"/>
      </rPr>
      <t>)</t>
    </r>
    <r>
      <rPr>
        <sz val="14"/>
        <color rgb="FF000000"/>
        <rFont val="新細明體"/>
        <family val="1"/>
        <charset val="136"/>
      </rPr>
      <t>車：執行溝泥清除或載運作業之車輛，車體至少具備以下設備其中一項：</t>
    </r>
    <r>
      <rPr>
        <sz val="14"/>
        <color rgb="FF000000"/>
        <rFont val="標楷體"/>
        <family val="4"/>
        <charset val="136"/>
      </rPr>
      <t>(1)</t>
    </r>
    <r>
      <rPr>
        <sz val="14"/>
        <color rgb="FF000000"/>
        <rFont val="新細明體"/>
        <family val="1"/>
        <charset val="136"/>
      </rPr>
      <t>抽吸設備、</t>
    </r>
    <r>
      <rPr>
        <sz val="14"/>
        <color rgb="FF000000"/>
        <rFont val="標楷體"/>
        <family val="4"/>
        <charset val="136"/>
      </rPr>
      <t>(2)</t>
    </r>
    <r>
      <rPr>
        <sz val="14"/>
        <color rgb="FF000000"/>
        <rFont val="新細明體"/>
        <family val="1"/>
        <charset val="136"/>
      </rPr>
      <t>沖洗設備、</t>
    </r>
    <r>
      <rPr>
        <sz val="14"/>
        <color rgb="FF000000"/>
        <rFont val="標楷體"/>
        <family val="4"/>
        <charset val="136"/>
      </rPr>
      <t>(3)</t>
    </r>
    <r>
      <rPr>
        <sz val="14"/>
        <color rgb="FF000000"/>
        <rFont val="新細明體"/>
        <family val="1"/>
        <charset val="136"/>
      </rPr>
      <t>貯存桶槽。</t>
    </r>
  </si>
  <si>
    <r>
      <rPr>
        <sz val="14"/>
        <color rgb="FF000000"/>
        <rFont val="標楷體"/>
        <family val="4"/>
        <charset val="136"/>
      </rPr>
      <t>(</t>
    </r>
    <r>
      <rPr>
        <sz val="14"/>
        <color rgb="FF000000"/>
        <rFont val="新細明體"/>
        <family val="1"/>
        <charset val="136"/>
      </rPr>
      <t>十三</t>
    </r>
    <r>
      <rPr>
        <sz val="14"/>
        <color rgb="FF000000"/>
        <rFont val="標楷體"/>
        <family val="4"/>
        <charset val="136"/>
      </rPr>
      <t>)</t>
    </r>
    <r>
      <rPr>
        <sz val="14"/>
        <color rgb="FF000000"/>
        <rFont val="新細明體"/>
        <family val="1"/>
        <charset val="136"/>
      </rPr>
      <t>掃</t>
    </r>
    <r>
      <rPr>
        <sz val="14"/>
        <color rgb="FF000000"/>
        <rFont val="標楷體"/>
        <family val="4"/>
        <charset val="136"/>
      </rPr>
      <t>(</t>
    </r>
    <r>
      <rPr>
        <sz val="14"/>
        <color rgb="FF000000"/>
        <rFont val="新細明體"/>
        <family val="1"/>
        <charset val="136"/>
      </rPr>
      <t>洗</t>
    </r>
    <r>
      <rPr>
        <sz val="14"/>
        <color rgb="FF000000"/>
        <rFont val="標楷體"/>
        <family val="4"/>
        <charset val="136"/>
      </rPr>
      <t>)</t>
    </r>
    <r>
      <rPr>
        <sz val="14"/>
        <color rgb="FF000000"/>
        <rFont val="新細明體"/>
        <family val="1"/>
        <charset val="136"/>
      </rPr>
      <t>街車：執行道路路面洗掃任務之車輛，車體至少具備以下設備其中一項：</t>
    </r>
    <r>
      <rPr>
        <sz val="14"/>
        <color rgb="FF000000"/>
        <rFont val="標楷體"/>
        <family val="4"/>
        <charset val="136"/>
      </rPr>
      <t xml:space="preserve">(1) </t>
    </r>
    <r>
      <rPr>
        <sz val="14"/>
        <color rgb="FF000000"/>
        <rFont val="新細明體"/>
        <family val="1"/>
        <charset val="136"/>
      </rPr>
      <t>旋轉刷毛</t>
    </r>
    <r>
      <rPr>
        <sz val="14"/>
        <color rgb="FF000000"/>
        <rFont val="標楷體"/>
        <family val="4"/>
        <charset val="136"/>
      </rPr>
      <t>/</t>
    </r>
    <r>
      <rPr>
        <sz val="14"/>
        <color rgb="FF000000"/>
        <rFont val="新細明體"/>
        <family val="1"/>
        <charset val="136"/>
      </rPr>
      <t>水洗</t>
    </r>
    <r>
      <rPr>
        <sz val="14"/>
        <color rgb="FF000000"/>
        <rFont val="標楷體"/>
        <family val="4"/>
        <charset val="136"/>
      </rPr>
      <t>/</t>
    </r>
    <r>
      <rPr>
        <sz val="14"/>
        <color rgb="FF000000"/>
        <rFont val="新細明體"/>
        <family val="1"/>
        <charset val="136"/>
      </rPr>
      <t>真空吸引設備、</t>
    </r>
    <r>
      <rPr>
        <sz val="14"/>
        <color rgb="FF000000"/>
        <rFont val="標楷體"/>
        <family val="4"/>
        <charset val="136"/>
      </rPr>
      <t>(2)</t>
    </r>
    <r>
      <rPr>
        <sz val="14"/>
        <color rgb="FF000000"/>
        <rFont val="新細明體"/>
        <family val="1"/>
        <charset val="136"/>
      </rPr>
      <t>貯存桶槽。</t>
    </r>
  </si>
  <si>
    <r>
      <rPr>
        <sz val="14"/>
        <color rgb="FF000000"/>
        <rFont val="新細明體"/>
        <family val="1"/>
        <charset val="136"/>
      </rPr>
      <t>＊統計單位：廠</t>
    </r>
    <r>
      <rPr>
        <sz val="14"/>
        <color rgb="FF000000"/>
        <rFont val="標楷體"/>
        <family val="4"/>
        <charset val="136"/>
      </rPr>
      <t>(</t>
    </r>
    <r>
      <rPr>
        <sz val="14"/>
        <color rgb="FF000000"/>
        <rFont val="新細明體"/>
        <family val="1"/>
        <charset val="136"/>
      </rPr>
      <t>座</t>
    </r>
    <r>
      <rPr>
        <sz val="14"/>
        <color rgb="FF000000"/>
        <rFont val="標楷體"/>
        <family val="4"/>
        <charset val="136"/>
      </rPr>
      <t>)</t>
    </r>
    <r>
      <rPr>
        <sz val="14"/>
        <color rgb="FF000000"/>
        <rFont val="新細明體"/>
        <family val="1"/>
        <charset val="136"/>
      </rPr>
      <t>、輛。</t>
    </r>
  </si>
  <si>
    <r>
      <rPr>
        <sz val="14"/>
        <color rgb="FF000000"/>
        <rFont val="新細明體"/>
        <family val="1"/>
        <charset val="136"/>
      </rPr>
      <t>＊統計分類：</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 xml:space="preserve">：按焚化廠、衛生掩埋場、堆肥場、堆置場分。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垃圾回收清除車輛：按子母式垃圾車、密封式垃圾車、框式垃圾
                   車、水肥車、清溝</t>
    </r>
    <r>
      <rPr>
        <sz val="14"/>
        <color rgb="FF000000"/>
        <rFont val="標楷體"/>
        <family val="4"/>
        <charset val="136"/>
      </rPr>
      <t>(</t>
    </r>
    <r>
      <rPr>
        <sz val="14"/>
        <color rgb="FF000000"/>
        <rFont val="新細明體"/>
        <family val="1"/>
        <charset val="136"/>
      </rPr>
      <t>溝泥</t>
    </r>
    <r>
      <rPr>
        <sz val="14"/>
        <color rgb="FF000000"/>
        <rFont val="標楷體"/>
        <family val="4"/>
        <charset val="136"/>
      </rPr>
      <t>)</t>
    </r>
    <r>
      <rPr>
        <sz val="14"/>
        <color rgb="FF000000"/>
        <rFont val="新細明體"/>
        <family val="1"/>
        <charset val="136"/>
      </rPr>
      <t>車、掃</t>
    </r>
    <r>
      <rPr>
        <sz val="14"/>
        <color rgb="FF000000"/>
        <rFont val="標楷體"/>
        <family val="4"/>
        <charset val="136"/>
      </rPr>
      <t>(</t>
    </r>
    <r>
      <rPr>
        <sz val="14"/>
        <color rgb="FF000000"/>
        <rFont val="新細明體"/>
        <family val="1"/>
        <charset val="136"/>
      </rPr>
      <t>洗</t>
    </r>
    <r>
      <rPr>
        <sz val="14"/>
        <color rgb="FF000000"/>
        <rFont val="標楷體"/>
        <family val="4"/>
        <charset val="136"/>
      </rPr>
      <t>)</t>
    </r>
    <r>
      <rPr>
        <sz val="14"/>
        <color rgb="FF000000"/>
        <rFont val="新細明體"/>
        <family val="1"/>
        <charset val="136"/>
      </rPr>
      <t>街車分。</t>
    </r>
  </si>
  <si>
    <r>
      <rPr>
        <sz val="14"/>
        <color rgb="FF000000"/>
        <rFont val="新細明體"/>
        <family val="1"/>
        <charset val="136"/>
      </rPr>
      <t>＊統計指標編製方法與資料來源說明：依據本公所之垃圾處理場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及垃圾回收清除車輛資料編製。</t>
    </r>
  </si>
  <si>
    <t>＊統計資料交叉查核及確保資料合理性之機制：無</t>
  </si>
  <si>
    <r>
      <rPr>
        <b/>
        <sz val="14"/>
        <color rgb="FF000000"/>
        <rFont val="新細明體"/>
        <family val="1"/>
        <charset val="136"/>
      </rPr>
      <t>「臺東縣卑南鄉</t>
    </r>
    <r>
      <rPr>
        <b/>
        <sz val="14"/>
        <color rgb="FFFF0000"/>
        <rFont val="新細明體"/>
        <family val="1"/>
        <charset val="136"/>
      </rPr>
      <t>（鎮、市）</t>
    </r>
    <r>
      <rPr>
        <b/>
        <sz val="14"/>
        <color rgb="FF000000"/>
        <rFont val="新細明體"/>
        <family val="1"/>
        <charset val="136"/>
      </rPr>
      <t>垃圾回收清除車輛數」統計資料背景說明</t>
    </r>
  </si>
  <si>
    <t>資料項目：垃圾回收清除車輛數</t>
  </si>
  <si>
    <t>＊統計地區範圍及對象：本所垃圾回收清除車輛均為統計對象。</t>
  </si>
  <si>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垃圾回收清除車輛：指執行機關執行一般廢棄物回收、清除作業之車輛。</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</si>
  <si>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子母式垃圾車：
子車與母車可分離，以垃圾子車放置執行機關指定地點，供垃圾投棄、收集，再由母車將子車運往垃圾處理場。</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</si>
  <si>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密封式垃圾車：
車體為密封空間，車身應具備投棄口或壓縮裝置，如密封車、密封壓縮車、密封轉運車等。</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</si>
  <si>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</si>
  <si>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資源</t>
    </r>
    <r>
      <rPr>
        <sz val="14"/>
        <color rgb="FF000000"/>
        <rFont val="標楷體"/>
        <family val="4"/>
        <charset val="136"/>
      </rPr>
      <t>(</t>
    </r>
    <r>
      <rPr>
        <sz val="14"/>
        <color rgb="FF000000"/>
        <rFont val="新細明體"/>
        <family val="1"/>
        <charset val="136"/>
      </rPr>
      <t>含廚餘</t>
    </r>
    <r>
      <rPr>
        <sz val="14"/>
        <color rgb="FF000000"/>
        <rFont val="標楷體"/>
        <family val="4"/>
        <charset val="136"/>
      </rPr>
      <t>)</t>
    </r>
    <r>
      <rPr>
        <sz val="14"/>
        <color rgb="FF000000"/>
        <rFont val="新細明體"/>
        <family val="1"/>
        <charset val="136"/>
      </rPr>
      <t>回收垃圾車：
框式垃圾車用以執行資源垃圾或廚餘之回收、清除作業，車身應具備舉伸或傾卸設備。</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</si>
  <si>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其他框式垃圾車：資源</t>
    </r>
    <r>
      <rPr>
        <sz val="14"/>
        <color rgb="FF000000"/>
        <rFont val="標楷體"/>
        <family val="4"/>
        <charset val="136"/>
      </rPr>
      <t>(</t>
    </r>
    <r>
      <rPr>
        <sz val="14"/>
        <color rgb="FF000000"/>
        <rFont val="新細明體"/>
        <family val="1"/>
        <charset val="136"/>
      </rPr>
      <t>含廚餘</t>
    </r>
    <r>
      <rPr>
        <sz val="14"/>
        <color rgb="FF000000"/>
        <rFont val="標楷體"/>
        <family val="4"/>
        <charset val="136"/>
      </rPr>
      <t>)</t>
    </r>
    <r>
      <rPr>
        <sz val="14"/>
        <color rgb="FF000000"/>
        <rFont val="新細明體"/>
        <family val="1"/>
        <charset val="136"/>
      </rPr>
      <t>回收垃圾車以外之框式垃圾車。</t>
    </r>
  </si>
  <si>
    <r>
      <rPr>
        <sz val="14"/>
        <color rgb="FF000000"/>
        <rFont val="標楷體"/>
        <family val="4"/>
        <charset val="136"/>
      </rPr>
      <t>(</t>
    </r>
    <r>
      <rPr>
        <sz val="14"/>
        <color rgb="FF000000"/>
        <rFont val="新細明體"/>
        <family val="1"/>
        <charset val="136"/>
      </rPr>
      <t>七</t>
    </r>
    <r>
      <rPr>
        <sz val="14"/>
        <color rgb="FF000000"/>
        <rFont val="標楷體"/>
        <family val="4"/>
        <charset val="136"/>
      </rPr>
      <t>)</t>
    </r>
    <r>
      <rPr>
        <sz val="14"/>
        <color rgb="FF000000"/>
        <rFont val="新細明體"/>
        <family val="1"/>
        <charset val="136"/>
      </rPr>
      <t>水肥車：
執行水肥回收、清除作業之車輛，車體至少具備以下設備其中一項：</t>
    </r>
    <r>
      <rPr>
        <sz val="14"/>
        <color rgb="FF000000"/>
        <rFont val="標楷體"/>
        <family val="4"/>
        <charset val="136"/>
      </rPr>
      <t>(1)</t>
    </r>
    <r>
      <rPr>
        <sz val="14"/>
        <color rgb="FF000000"/>
        <rFont val="新細明體"/>
        <family val="1"/>
        <charset val="136"/>
      </rPr>
      <t>抽吸設備、</t>
    </r>
    <r>
      <rPr>
        <sz val="14"/>
        <color rgb="FF000000"/>
        <rFont val="標楷體"/>
        <family val="4"/>
        <charset val="136"/>
      </rPr>
      <t>(2)</t>
    </r>
    <r>
      <rPr>
        <sz val="14"/>
        <color rgb="FF000000"/>
        <rFont val="新細明體"/>
        <family val="1"/>
        <charset val="136"/>
      </rPr>
      <t>貯存桶槽。</t>
    </r>
  </si>
  <si>
    <r>
      <rPr>
        <sz val="14"/>
        <color rgb="FF000000"/>
        <rFont val="標楷體"/>
        <family val="4"/>
        <charset val="136"/>
      </rPr>
      <t>(</t>
    </r>
    <r>
      <rPr>
        <sz val="14"/>
        <color rgb="FF000000"/>
        <rFont val="新細明體"/>
        <family val="1"/>
        <charset val="136"/>
      </rPr>
      <t>八</t>
    </r>
    <r>
      <rPr>
        <sz val="14"/>
        <color rgb="FF000000"/>
        <rFont val="標楷體"/>
        <family val="4"/>
        <charset val="136"/>
      </rPr>
      <t>)</t>
    </r>
    <r>
      <rPr>
        <sz val="14"/>
        <color rgb="FF000000"/>
        <rFont val="新細明體"/>
        <family val="1"/>
        <charset val="136"/>
      </rPr>
      <t>清溝</t>
    </r>
    <r>
      <rPr>
        <sz val="14"/>
        <color rgb="FF000000"/>
        <rFont val="標楷體"/>
        <family val="4"/>
        <charset val="136"/>
      </rPr>
      <t>(</t>
    </r>
    <r>
      <rPr>
        <sz val="14"/>
        <color rgb="FF000000"/>
        <rFont val="新細明體"/>
        <family val="1"/>
        <charset val="136"/>
      </rPr>
      <t>溝泥</t>
    </r>
    <r>
      <rPr>
        <sz val="14"/>
        <color rgb="FF000000"/>
        <rFont val="標楷體"/>
        <family val="4"/>
        <charset val="136"/>
      </rPr>
      <t>)</t>
    </r>
    <r>
      <rPr>
        <sz val="14"/>
        <color rgb="FF000000"/>
        <rFont val="新細明體"/>
        <family val="1"/>
        <charset val="136"/>
      </rPr>
      <t>車：
執行溝泥清除或載運作業之車輛，車體至少具備以下設備其中一項：</t>
    </r>
    <r>
      <rPr>
        <sz val="14"/>
        <color rgb="FF000000"/>
        <rFont val="標楷體"/>
        <family val="4"/>
        <charset val="136"/>
      </rPr>
      <t>(1)</t>
    </r>
    <r>
      <rPr>
        <sz val="14"/>
        <color rgb="FF000000"/>
        <rFont val="新細明體"/>
        <family val="1"/>
        <charset val="136"/>
      </rPr>
      <t>抽吸設備、</t>
    </r>
    <r>
      <rPr>
        <sz val="14"/>
        <color rgb="FF000000"/>
        <rFont val="標楷體"/>
        <family val="4"/>
        <charset val="136"/>
      </rPr>
      <t>(2)</t>
    </r>
    <r>
      <rPr>
        <sz val="14"/>
        <color rgb="FF000000"/>
        <rFont val="新細明體"/>
        <family val="1"/>
        <charset val="136"/>
      </rPr>
      <t>沖洗設備、</t>
    </r>
    <r>
      <rPr>
        <sz val="14"/>
        <color rgb="FF000000"/>
        <rFont val="標楷體"/>
        <family val="4"/>
        <charset val="136"/>
      </rPr>
      <t>(3)</t>
    </r>
    <r>
      <rPr>
        <sz val="14"/>
        <color rgb="FF000000"/>
        <rFont val="新細明體"/>
        <family val="1"/>
        <charset val="136"/>
      </rPr>
      <t>貯存桶槽。</t>
    </r>
  </si>
  <si>
    <r>
      <rPr>
        <sz val="14"/>
        <color rgb="FF000000"/>
        <rFont val="標楷體"/>
        <family val="4"/>
        <charset val="136"/>
      </rPr>
      <t>(</t>
    </r>
    <r>
      <rPr>
        <sz val="14"/>
        <color rgb="FF000000"/>
        <rFont val="新細明體"/>
        <family val="1"/>
        <charset val="136"/>
      </rPr>
      <t>九</t>
    </r>
    <r>
      <rPr>
        <sz val="14"/>
        <color rgb="FF000000"/>
        <rFont val="標楷體"/>
        <family val="4"/>
        <charset val="136"/>
      </rPr>
      <t>)</t>
    </r>
    <r>
      <rPr>
        <sz val="14"/>
        <color rgb="FF000000"/>
        <rFont val="新細明體"/>
        <family val="1"/>
        <charset val="136"/>
      </rPr>
      <t>掃</t>
    </r>
    <r>
      <rPr>
        <sz val="14"/>
        <color rgb="FF000000"/>
        <rFont val="標楷體"/>
        <family val="4"/>
        <charset val="136"/>
      </rPr>
      <t>(</t>
    </r>
    <r>
      <rPr>
        <sz val="14"/>
        <color rgb="FF000000"/>
        <rFont val="新細明體"/>
        <family val="1"/>
        <charset val="136"/>
      </rPr>
      <t>洗</t>
    </r>
    <r>
      <rPr>
        <sz val="14"/>
        <color rgb="FF000000"/>
        <rFont val="標楷體"/>
        <family val="4"/>
        <charset val="136"/>
      </rPr>
      <t>)</t>
    </r>
    <r>
      <rPr>
        <sz val="14"/>
        <color rgb="FF000000"/>
        <rFont val="新細明體"/>
        <family val="1"/>
        <charset val="136"/>
      </rPr>
      <t>街車：
執行道路路面洗掃任務之車輛，車體至少具備以下設備其中一項：</t>
    </r>
    <r>
      <rPr>
        <sz val="14"/>
        <color rgb="FF000000"/>
        <rFont val="標楷體"/>
        <family val="4"/>
        <charset val="136"/>
      </rPr>
      <t xml:space="preserve">(1) </t>
    </r>
    <r>
      <rPr>
        <sz val="14"/>
        <color rgb="FF000000"/>
        <rFont val="新細明體"/>
        <family val="1"/>
        <charset val="136"/>
      </rPr>
      <t>旋轉刷毛</t>
    </r>
    <r>
      <rPr>
        <sz val="14"/>
        <color rgb="FF000000"/>
        <rFont val="標楷體"/>
        <family val="4"/>
        <charset val="136"/>
      </rPr>
      <t>/</t>
    </r>
    <r>
      <rPr>
        <sz val="14"/>
        <color rgb="FF000000"/>
        <rFont val="新細明體"/>
        <family val="1"/>
        <charset val="136"/>
      </rPr>
      <t>水洗</t>
    </r>
    <r>
      <rPr>
        <sz val="14"/>
        <color rgb="FF000000"/>
        <rFont val="標楷體"/>
        <family val="4"/>
        <charset val="136"/>
      </rPr>
      <t>/</t>
    </r>
    <r>
      <rPr>
        <sz val="14"/>
        <color rgb="FF000000"/>
        <rFont val="新細明體"/>
        <family val="1"/>
        <charset val="136"/>
      </rPr>
      <t>真空吸引設備、</t>
    </r>
    <r>
      <rPr>
        <sz val="14"/>
        <color rgb="FF000000"/>
        <rFont val="標楷體"/>
        <family val="4"/>
        <charset val="136"/>
      </rPr>
      <t>(2)</t>
    </r>
    <r>
      <rPr>
        <sz val="14"/>
        <color rgb="FF000000"/>
        <rFont val="新細明體"/>
        <family val="1"/>
        <charset val="136"/>
      </rPr>
      <t>貯存桶槽。</t>
    </r>
  </si>
  <si>
    <t>＊統計單位：輛。</t>
  </si>
  <si>
    <t>＊統計分類：橫項目按垃圾回收清除車輛別分。</t>
  </si>
  <si>
    <t>＊統計指標編製方法與資料來源說明：依據本所垃圾回收清除車輛資料彙編。</t>
  </si>
  <si>
    <r>
      <rPr>
        <b/>
        <sz val="14"/>
        <color rgb="FF000000"/>
        <rFont val="新細明體"/>
        <family val="1"/>
        <charset val="136"/>
      </rPr>
      <t>「臺東縣卑南鄉</t>
    </r>
    <r>
      <rPr>
        <b/>
        <sz val="14"/>
        <color rgb="FFFF0000"/>
        <rFont val="新細明體"/>
        <family val="1"/>
        <charset val="136"/>
      </rPr>
      <t>（鎮、市）</t>
    </r>
    <r>
      <rPr>
        <b/>
        <sz val="14"/>
        <color rgb="FF000000"/>
        <rFont val="新細明體"/>
        <family val="1"/>
        <charset val="136"/>
      </rPr>
      <t>垃圾處理場</t>
    </r>
    <r>
      <rPr>
        <b/>
        <sz val="14"/>
        <color rgb="FF000000"/>
        <rFont val="標楷體"/>
        <family val="4"/>
        <charset val="136"/>
      </rPr>
      <t>(</t>
    </r>
    <r>
      <rPr>
        <b/>
        <sz val="14"/>
        <color rgb="FF000000"/>
        <rFont val="新細明體"/>
        <family val="1"/>
        <charset val="136"/>
      </rPr>
      <t>廠</t>
    </r>
    <r>
      <rPr>
        <b/>
        <sz val="14"/>
        <color rgb="FF000000"/>
        <rFont val="標楷體"/>
        <family val="4"/>
        <charset val="136"/>
      </rPr>
      <t>)</t>
    </r>
    <r>
      <rPr>
        <b/>
        <sz val="14"/>
        <color rgb="FF000000"/>
        <rFont val="新細明體"/>
        <family val="1"/>
        <charset val="136"/>
      </rPr>
      <t>數」統計資料背景說明</t>
    </r>
  </si>
  <si>
    <r>
      <rPr>
        <sz val="14"/>
        <color rgb="FF000000"/>
        <rFont val="新細明體"/>
        <family val="1"/>
        <charset val="136"/>
      </rPr>
      <t>資料項目：垃圾處理場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數</t>
    </r>
  </si>
  <si>
    <r>
      <rPr>
        <sz val="14"/>
        <color rgb="FF000000"/>
        <rFont val="新細明體"/>
        <family val="1"/>
        <charset val="136"/>
      </rPr>
      <t>＊統計地區範圍及對象：本所營運中公有垃圾處理場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均為統計對象</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</si>
  <si>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大型焚化廠：
指設計日處理量達三百公噸以上，且為直轄市、縣（市）主管機關或執行機關所有、管理或監督營運之垃圾焚化廠。</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</si>
  <si>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衛生掩埋場：
指公有營運中且以衛生掩埋法處理垃圾之最終處置場所；不含封閉、復育、停用或未啟用等非營運狀態。另分期建置之營運中同名衛生掩埋場，若其地點、地號相同或鄰近，則以</t>
    </r>
    <r>
      <rPr>
        <sz val="14"/>
        <color rgb="FF000000"/>
        <rFont val="標楷體"/>
        <family val="4"/>
        <charset val="136"/>
      </rPr>
      <t>1</t>
    </r>
    <r>
      <rPr>
        <sz val="14"/>
        <color rgb="FF000000"/>
        <rFont val="新細明體"/>
        <family val="1"/>
        <charset val="136"/>
      </rPr>
      <t>座計算。</t>
    </r>
  </si>
  <si>
    <t>＊統計單位：座。</t>
  </si>
  <si>
    <r>
      <rPr>
        <sz val="14"/>
        <color rgb="FF000000"/>
        <rFont val="新細明體"/>
        <family val="1"/>
        <charset val="136"/>
      </rPr>
      <t>＊統計分類：橫項目按垃圾處理場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別分。</t>
    </r>
  </si>
  <si>
    <r>
      <rPr>
        <sz val="14"/>
        <color rgb="FF000000"/>
        <rFont val="新細明體"/>
        <family val="1"/>
        <charset val="136"/>
      </rPr>
      <t>＊統計指標編製方法與資料來源說明：依據本所垃圾處理場</t>
    </r>
    <r>
      <rPr>
        <sz val="14"/>
        <color rgb="FF000000"/>
        <rFont val="標楷體"/>
        <family val="4"/>
        <charset val="136"/>
      </rPr>
      <t>(</t>
    </r>
    <r>
      <rPr>
        <sz val="14"/>
        <color rgb="FF000000"/>
        <rFont val="新細明體"/>
        <family val="1"/>
        <charset val="136"/>
      </rPr>
      <t>廠</t>
    </r>
    <r>
      <rPr>
        <sz val="14"/>
        <color rgb="FF000000"/>
        <rFont val="標楷體"/>
        <family val="4"/>
        <charset val="136"/>
      </rPr>
      <t>)</t>
    </r>
    <r>
      <rPr>
        <sz val="14"/>
        <color rgb="FF000000"/>
        <rFont val="新細明體"/>
        <family val="1"/>
        <charset val="136"/>
      </rPr>
      <t>資料彙編。</t>
    </r>
  </si>
  <si>
    <r>
      <rPr>
        <b/>
        <sz val="14"/>
        <color rgb="FF000000"/>
        <rFont val="新細明體"/>
        <family val="1"/>
        <charset val="136"/>
      </rPr>
      <t>「臺東縣卑南鄉</t>
    </r>
    <r>
      <rPr>
        <b/>
        <sz val="14"/>
        <color rgb="FFFF0000"/>
        <rFont val="新細明體"/>
        <family val="1"/>
        <charset val="136"/>
      </rPr>
      <t>（鎮、市）</t>
    </r>
    <r>
      <rPr>
        <b/>
        <sz val="14"/>
        <color rgb="FF000000"/>
        <rFont val="新細明體"/>
        <family val="1"/>
        <charset val="136"/>
      </rPr>
      <t>環境保護預算概況」統計資料背景說明</t>
    </r>
  </si>
  <si>
    <t>資料項目：環境保護預算概況</t>
  </si>
  <si>
    <t>＊統計地區範圍及對象：本所清潔隊環境保護預算資料，均為統計對象。</t>
  </si>
  <si>
    <r>
      <rPr>
        <sz val="14"/>
        <color rgb="FF000000"/>
        <rFont val="新細明體"/>
        <family val="1"/>
        <charset val="136"/>
      </rPr>
      <t>＊統計標準時間：以每年</t>
    </r>
    <r>
      <rPr>
        <sz val="14"/>
        <color rgb="FF000000"/>
        <rFont val="標楷體"/>
        <family val="4"/>
        <charset val="136"/>
      </rPr>
      <t>2</t>
    </r>
    <r>
      <rPr>
        <sz val="14"/>
        <color rgb="FF000000"/>
        <rFont val="新細明體"/>
        <family val="1"/>
        <charset val="136"/>
      </rPr>
      <t>月底之當年度預算數資料為準。</t>
    </r>
  </si>
  <si>
    <r>
      <rPr>
        <sz val="14"/>
        <rFont val="標楷體"/>
        <family val="4"/>
        <charset val="136"/>
      </rPr>
      <t>(</t>
    </r>
    <r>
      <rPr>
        <sz val="14"/>
        <rFont val="新細明體"/>
        <family val="1"/>
        <charset val="136"/>
      </rPr>
      <t>一</t>
    </r>
    <r>
      <rPr>
        <sz val="14"/>
        <rFont val="標楷體"/>
        <family val="4"/>
        <charset val="136"/>
      </rPr>
      <t xml:space="preserve">) </t>
    </r>
    <r>
      <rPr>
        <sz val="14"/>
        <rFont val="新細明體"/>
        <family val="1"/>
        <charset val="136"/>
      </rPr>
      <t>鄉鎮市公所清潔隊預算：係指各鄉鎮市公所清潔隊歲出（歲入）預算，包含預算書歲出政事別及歲入來源別中環境保護相關之經常門與資本門等經費。</t>
    </r>
  </si>
  <si>
    <r>
      <rPr>
        <sz val="14"/>
        <rFont val="標楷體"/>
        <family val="4"/>
        <charset val="136"/>
      </rPr>
      <t>(</t>
    </r>
    <r>
      <rPr>
        <sz val="14"/>
        <rFont val="新細明體"/>
        <family val="1"/>
        <charset val="136"/>
      </rPr>
      <t>二</t>
    </r>
    <r>
      <rPr>
        <sz val="14"/>
        <rFont val="標楷體"/>
        <family val="4"/>
        <charset val="136"/>
      </rPr>
      <t xml:space="preserve">) </t>
    </r>
    <r>
      <rPr>
        <sz val="14"/>
        <rFont val="新細明體"/>
        <family val="1"/>
        <charset val="136"/>
      </rPr>
      <t>人事費：係指機關內政務人員、法定編制人員、依法令約聘僱人員與技工、工友等現職人員之相關待遇經費，包含薪俸、加給、酬金、加班值班費、獎金、退休退職離職給付及儲金、保險、各項補助費等，依人員實際所在處室區分。</t>
    </r>
  </si>
  <si>
    <r>
      <rPr>
        <sz val="14"/>
        <rFont val="標楷體"/>
        <family val="4"/>
        <charset val="136"/>
      </rPr>
      <t>(</t>
    </r>
    <r>
      <rPr>
        <sz val="14"/>
        <rFont val="新細明體"/>
        <family val="1"/>
        <charset val="136"/>
      </rPr>
      <t>三</t>
    </r>
    <r>
      <rPr>
        <sz val="14"/>
        <rFont val="標楷體"/>
        <family val="4"/>
        <charset val="136"/>
      </rPr>
      <t xml:space="preserve">) </t>
    </r>
    <r>
      <rPr>
        <sz val="14"/>
        <rFont val="新細明體"/>
        <family val="1"/>
        <charset val="136"/>
      </rPr>
      <t>約用人員酬金：係指為協助業務推動所需遴用約用人員辦理相關事務所給付之費用，可以本縣環境保護局及所屬、鄉鎮市公所預算書中「約用人員酬金」科目為準，並依人員實際所在處室區分。</t>
    </r>
  </si>
  <si>
    <r>
      <rPr>
        <sz val="14"/>
        <rFont val="標楷體"/>
        <family val="4"/>
        <charset val="136"/>
      </rPr>
      <t>(</t>
    </r>
    <r>
      <rPr>
        <sz val="14"/>
        <rFont val="新細明體"/>
        <family val="1"/>
        <charset val="136"/>
      </rPr>
      <t>四</t>
    </r>
    <r>
      <rPr>
        <sz val="14"/>
        <rFont val="標楷體"/>
        <family val="4"/>
        <charset val="136"/>
      </rPr>
      <t xml:space="preserve">) </t>
    </r>
    <r>
      <rPr>
        <sz val="14"/>
        <rFont val="新細明體"/>
        <family val="1"/>
        <charset val="136"/>
      </rPr>
      <t>委辦費：係指委託其他政府、機關、學校、團體及個人等進行學術研究、辦理機關職掌業務（含媒體政策及業務宣導）等經費。</t>
    </r>
  </si>
  <si>
    <r>
      <rPr>
        <sz val="14"/>
        <rFont val="標楷體"/>
        <family val="4"/>
        <charset val="136"/>
      </rPr>
      <t>(</t>
    </r>
    <r>
      <rPr>
        <sz val="14"/>
        <rFont val="新細明體"/>
        <family val="1"/>
        <charset val="136"/>
      </rPr>
      <t>五</t>
    </r>
    <r>
      <rPr>
        <sz val="14"/>
        <rFont val="標楷體"/>
        <family val="4"/>
        <charset val="136"/>
      </rPr>
      <t xml:space="preserve">) </t>
    </r>
    <r>
      <rPr>
        <sz val="14"/>
        <rFont val="新細明體"/>
        <family val="1"/>
        <charset val="136"/>
      </rPr>
      <t>土地：係指公務所需房屋基地、地上物拆遷補償及其他土地購置經費。</t>
    </r>
  </si>
  <si>
    <r>
      <rPr>
        <sz val="14"/>
        <rFont val="標楷體"/>
        <family val="4"/>
        <charset val="136"/>
      </rPr>
      <t>(</t>
    </r>
    <r>
      <rPr>
        <sz val="14"/>
        <rFont val="新細明體"/>
        <family val="1"/>
        <charset val="136"/>
      </rPr>
      <t>六</t>
    </r>
    <r>
      <rPr>
        <sz val="14"/>
        <rFont val="標楷體"/>
        <family val="4"/>
        <charset val="136"/>
      </rPr>
      <t xml:space="preserve">) </t>
    </r>
    <r>
      <rPr>
        <sz val="14"/>
        <rFont val="新細明體"/>
        <family val="1"/>
        <charset val="136"/>
      </rPr>
      <t>其他支出：係指預備金及其他無法歸入之科目。</t>
    </r>
  </si>
  <si>
    <r>
      <rPr>
        <sz val="14"/>
        <rFont val="標楷體"/>
        <family val="4"/>
        <charset val="136"/>
      </rPr>
      <t>(</t>
    </r>
    <r>
      <rPr>
        <sz val="14"/>
        <rFont val="新細明體"/>
        <family val="1"/>
        <charset val="136"/>
      </rPr>
      <t>七</t>
    </r>
    <r>
      <rPr>
        <sz val="14"/>
        <rFont val="標楷體"/>
        <family val="4"/>
        <charset val="136"/>
      </rPr>
      <t xml:space="preserve">) </t>
    </r>
    <r>
      <rPr>
        <sz val="14"/>
        <rFont val="新細明體"/>
        <family val="1"/>
        <charset val="136"/>
      </rPr>
      <t>環境部補助款：係指由環境部補助之經費，並納入該年預算者。</t>
    </r>
  </si>
  <si>
    <r>
      <rPr>
        <sz val="14"/>
        <rFont val="標楷體"/>
        <family val="4"/>
        <charset val="136"/>
      </rPr>
      <t>(</t>
    </r>
    <r>
      <rPr>
        <sz val="14"/>
        <rFont val="新細明體"/>
        <family val="1"/>
        <charset val="136"/>
      </rPr>
      <t>八</t>
    </r>
    <r>
      <rPr>
        <sz val="14"/>
        <rFont val="標楷體"/>
        <family val="4"/>
        <charset val="136"/>
      </rPr>
      <t xml:space="preserve">) </t>
    </r>
    <r>
      <rPr>
        <sz val="14"/>
        <rFont val="新細明體"/>
        <family val="1"/>
        <charset val="136"/>
      </rPr>
      <t>其他政府補助款：係指由環境部除外之其他政府機關（構）補助之經費，並納入該年預算者。</t>
    </r>
  </si>
  <si>
    <r>
      <rPr>
        <sz val="14"/>
        <color rgb="FF000000"/>
        <rFont val="新細明體"/>
        <family val="1"/>
        <charset val="136"/>
      </rPr>
      <t xml:space="preserve">＊統計單位：千元
＊統計分類：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 xml:space="preserve">縱項目按經資門別及科目別分。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橫項目按單位別分。</t>
    </r>
  </si>
  <si>
    <r>
      <rPr>
        <sz val="14"/>
        <color rgb="FF000000"/>
        <rFont val="新細明體"/>
        <family val="1"/>
        <charset val="136"/>
      </rPr>
      <t>＊時效：</t>
    </r>
    <r>
      <rPr>
        <sz val="14"/>
        <color rgb="FF000000"/>
        <rFont val="標楷體"/>
        <family val="4"/>
        <charset val="136"/>
      </rPr>
      <t>2</t>
    </r>
    <r>
      <rPr>
        <sz val="14"/>
        <color rgb="FF000000"/>
        <rFont val="新細明體"/>
        <family val="1"/>
        <charset val="136"/>
      </rPr>
      <t>個月又</t>
    </r>
    <r>
      <rPr>
        <sz val="14"/>
        <color rgb="FF000000"/>
        <rFont val="標楷體"/>
        <family val="4"/>
        <charset val="136"/>
      </rPr>
      <t>20</t>
    </r>
    <r>
      <rPr>
        <sz val="14"/>
        <color rgb="FF000000"/>
        <rFont val="新細明體"/>
        <family val="1"/>
        <charset val="136"/>
      </rPr>
      <t>天。</t>
    </r>
  </si>
  <si>
    <r>
      <rPr>
        <sz val="14"/>
        <color rgb="FF000000"/>
        <rFont val="新細明體"/>
        <family val="1"/>
        <charset val="136"/>
      </rPr>
      <t>＊預告發布日期（含預告方式及週期）：期間開始二個月又二十日內以公務統計報表發布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</si>
  <si>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＊統計指標編製方法與資料來源說明：依據本所清潔隊環境保護預算資料編製。</t>
  </si>
  <si>
    <r>
      <rPr>
        <b/>
        <sz val="14"/>
        <color rgb="FF000000"/>
        <rFont val="新細明體"/>
        <family val="1"/>
        <charset val="136"/>
      </rPr>
      <t>「臺東縣卑南鄉</t>
    </r>
    <r>
      <rPr>
        <b/>
        <sz val="14"/>
        <color rgb="FFFF0000"/>
        <rFont val="新細明體"/>
        <family val="1"/>
        <charset val="136"/>
      </rPr>
      <t>（鎮、市）</t>
    </r>
    <r>
      <rPr>
        <b/>
        <sz val="14"/>
        <color rgb="FF000000"/>
        <rFont val="新細明體"/>
        <family val="1"/>
        <charset val="136"/>
      </rPr>
      <t>環境保護決算概況」統計資料背景說明</t>
    </r>
  </si>
  <si>
    <t>資料項目：環境保護決算概況</t>
  </si>
  <si>
    <t>＊統計地區範圍及對象：本所清潔隊環境保護決算資料，均為統計對象。</t>
  </si>
  <si>
    <r>
      <rPr>
        <sz val="14"/>
        <color rgb="FF000000"/>
        <rFont val="新細明體"/>
        <family val="1"/>
        <charset val="136"/>
      </rPr>
      <t>＊統計標準時間：以每年</t>
    </r>
    <r>
      <rPr>
        <sz val="14"/>
        <color rgb="FF000000"/>
        <rFont val="標楷體"/>
        <family val="4"/>
        <charset val="136"/>
      </rPr>
      <t>4</t>
    </r>
    <r>
      <rPr>
        <sz val="14"/>
        <color rgb="FF000000"/>
        <rFont val="新細明體"/>
        <family val="1"/>
        <charset val="136"/>
      </rPr>
      <t>月底之上年度決算數資料為準。</t>
    </r>
  </si>
  <si>
    <r>
      <rPr>
        <sz val="14"/>
        <rFont val="標楷體"/>
        <family val="4"/>
        <charset val="136"/>
      </rPr>
      <t>(</t>
    </r>
    <r>
      <rPr>
        <sz val="14"/>
        <rFont val="新細明體"/>
        <family val="1"/>
        <charset val="136"/>
      </rPr>
      <t>一</t>
    </r>
    <r>
      <rPr>
        <sz val="14"/>
        <rFont val="標楷體"/>
        <family val="4"/>
        <charset val="136"/>
      </rPr>
      <t xml:space="preserve">) </t>
    </r>
    <r>
      <rPr>
        <sz val="14"/>
        <rFont val="新細明體"/>
        <family val="1"/>
        <charset val="136"/>
      </rPr>
      <t>鄉鎮市公所清潔隊決算：
係指各鄉鎮市公所清潔隊歲出（歲入）決算，包含決算書歲出政事別及歲入來源別中環境保護相關之經常門與資本門等經費。</t>
    </r>
  </si>
  <si>
    <r>
      <rPr>
        <sz val="14"/>
        <rFont val="標楷體"/>
        <family val="4"/>
        <charset val="136"/>
      </rPr>
      <t>(</t>
    </r>
    <r>
      <rPr>
        <sz val="14"/>
        <rFont val="新細明體"/>
        <family val="1"/>
        <charset val="136"/>
      </rPr>
      <t>二</t>
    </r>
    <r>
      <rPr>
        <sz val="14"/>
        <rFont val="標楷體"/>
        <family val="4"/>
        <charset val="136"/>
      </rPr>
      <t xml:space="preserve">) </t>
    </r>
    <r>
      <rPr>
        <sz val="14"/>
        <rFont val="新細明體"/>
        <family val="1"/>
        <charset val="136"/>
      </rPr>
      <t>人事費：
係指機關內政務人員、法定編制人員、依法令約聘僱人員與技工、工友等現職人員之相關待遇經費，包含薪俸、加給、酬金、加班值班費、獎金、退休退職離職給付及儲金、保險、各項補助費等，依人員實際所在處室區分。</t>
    </r>
  </si>
  <si>
    <r>
      <rPr>
        <sz val="14"/>
        <rFont val="標楷體"/>
        <family val="4"/>
        <charset val="136"/>
      </rPr>
      <t>(</t>
    </r>
    <r>
      <rPr>
        <sz val="14"/>
        <rFont val="新細明體"/>
        <family val="1"/>
        <charset val="136"/>
      </rPr>
      <t>三</t>
    </r>
    <r>
      <rPr>
        <sz val="14"/>
        <rFont val="標楷體"/>
        <family val="4"/>
        <charset val="136"/>
      </rPr>
      <t xml:space="preserve">) </t>
    </r>
    <r>
      <rPr>
        <sz val="14"/>
        <rFont val="新細明體"/>
        <family val="1"/>
        <charset val="136"/>
      </rPr>
      <t>約用人員酬金：
係指為協助業務推動所需遴用約用人員辦理相關事務所給付之費用，可以本縣環境保護局及所屬、鄉鎮市公所決算書中「約用人員酬金」科目為準，並依人員實際所在處室區分。</t>
    </r>
  </si>
  <si>
    <r>
      <rPr>
        <sz val="14"/>
        <rFont val="標楷體"/>
        <family val="4"/>
        <charset val="136"/>
      </rPr>
      <t>(</t>
    </r>
    <r>
      <rPr>
        <sz val="14"/>
        <rFont val="新細明體"/>
        <family val="1"/>
        <charset val="136"/>
      </rPr>
      <t>四</t>
    </r>
    <r>
      <rPr>
        <sz val="14"/>
        <rFont val="標楷體"/>
        <family val="4"/>
        <charset val="136"/>
      </rPr>
      <t xml:space="preserve">) </t>
    </r>
    <r>
      <rPr>
        <sz val="14"/>
        <rFont val="新細明體"/>
        <family val="1"/>
        <charset val="136"/>
      </rPr>
      <t>委辦費：
係指委託其他政府、機關、學校、團體及個人等進行學術研究、辦理機關職掌業務（含媒體政策及業務宣導）等經費。</t>
    </r>
  </si>
  <si>
    <r>
      <rPr>
        <sz val="14"/>
        <rFont val="標楷體"/>
        <family val="4"/>
        <charset val="136"/>
      </rPr>
      <t>(</t>
    </r>
    <r>
      <rPr>
        <sz val="14"/>
        <rFont val="新細明體"/>
        <family val="1"/>
        <charset val="136"/>
      </rPr>
      <t>五</t>
    </r>
    <r>
      <rPr>
        <sz val="14"/>
        <rFont val="標楷體"/>
        <family val="4"/>
        <charset val="136"/>
      </rPr>
      <t xml:space="preserve">) </t>
    </r>
    <r>
      <rPr>
        <sz val="14"/>
        <rFont val="新細明體"/>
        <family val="1"/>
        <charset val="136"/>
      </rPr>
      <t>土地：
係指公務所需房屋基地、地上物拆遷補償及其他土地購置經費。</t>
    </r>
  </si>
  <si>
    <r>
      <rPr>
        <sz val="14"/>
        <rFont val="標楷體"/>
        <family val="4"/>
        <charset val="136"/>
      </rPr>
      <t>(</t>
    </r>
    <r>
      <rPr>
        <sz val="14"/>
        <rFont val="新細明體"/>
        <family val="1"/>
        <charset val="136"/>
      </rPr>
      <t>六</t>
    </r>
    <r>
      <rPr>
        <sz val="14"/>
        <rFont val="標楷體"/>
        <family val="4"/>
        <charset val="136"/>
      </rPr>
      <t xml:space="preserve">) </t>
    </r>
    <r>
      <rPr>
        <sz val="14"/>
        <rFont val="新細明體"/>
        <family val="1"/>
        <charset val="136"/>
      </rPr>
      <t>折舊：
係依國有財產法所訂之財產範圍按使用年限提列之當年成本分攤金額，包含動產及不動產，但不含土地、有價證卷及權利。</t>
    </r>
  </si>
  <si>
    <r>
      <rPr>
        <sz val="14"/>
        <rFont val="標楷體"/>
        <family val="4"/>
        <charset val="136"/>
      </rPr>
      <t>(</t>
    </r>
    <r>
      <rPr>
        <sz val="14"/>
        <rFont val="新細明體"/>
        <family val="1"/>
        <charset val="136"/>
      </rPr>
      <t>七</t>
    </r>
    <r>
      <rPr>
        <sz val="14"/>
        <rFont val="標楷體"/>
        <family val="4"/>
        <charset val="136"/>
      </rPr>
      <t xml:space="preserve">) </t>
    </r>
    <r>
      <rPr>
        <sz val="14"/>
        <rFont val="新細明體"/>
        <family val="1"/>
        <charset val="136"/>
      </rPr>
      <t>其他支出：係指預備金及其他無法歸入之科目。</t>
    </r>
  </si>
  <si>
    <r>
      <rPr>
        <sz val="14"/>
        <rFont val="標楷體"/>
        <family val="4"/>
        <charset val="136"/>
      </rPr>
      <t>(</t>
    </r>
    <r>
      <rPr>
        <sz val="14"/>
        <rFont val="新細明體"/>
        <family val="1"/>
        <charset val="136"/>
      </rPr>
      <t>八</t>
    </r>
    <r>
      <rPr>
        <sz val="14"/>
        <rFont val="標楷體"/>
        <family val="4"/>
        <charset val="136"/>
      </rPr>
      <t xml:space="preserve">) </t>
    </r>
    <r>
      <rPr>
        <sz val="14"/>
        <rFont val="新細明體"/>
        <family val="1"/>
        <charset val="136"/>
      </rPr>
      <t>環境部補助款：
係指由環境部補助之經費，並納入該年決算者，包含實現數、應收數及保留數。</t>
    </r>
  </si>
  <si>
    <r>
      <rPr>
        <sz val="14"/>
        <rFont val="標楷體"/>
        <family val="4"/>
        <charset val="136"/>
      </rPr>
      <t>(</t>
    </r>
    <r>
      <rPr>
        <sz val="14"/>
        <rFont val="新細明體"/>
        <family val="1"/>
        <charset val="136"/>
      </rPr>
      <t>九</t>
    </r>
    <r>
      <rPr>
        <sz val="14"/>
        <rFont val="標楷體"/>
        <family val="4"/>
        <charset val="136"/>
      </rPr>
      <t xml:space="preserve">) </t>
    </r>
    <r>
      <rPr>
        <sz val="14"/>
        <rFont val="新細明體"/>
        <family val="1"/>
        <charset val="136"/>
      </rPr>
      <t>其他政府補助款：
係指由環境部除外之其他政府機關（構）補助之經費，並納入該年決算者。</t>
    </r>
  </si>
  <si>
    <r>
      <rPr>
        <sz val="14"/>
        <color rgb="FF000000"/>
        <rFont val="新細明體"/>
        <family val="1"/>
        <charset val="136"/>
      </rPr>
      <t xml:space="preserve">＊統計分類：
</t>
    </r>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 xml:space="preserve">縱項目按經資門別及科目別分。
</t>
    </r>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橫項目按單位別分。</t>
    </r>
  </si>
  <si>
    <r>
      <rPr>
        <sz val="14"/>
        <color rgb="FF000000"/>
        <rFont val="新細明體"/>
        <family val="1"/>
        <charset val="136"/>
      </rPr>
      <t>＊時效：</t>
    </r>
    <r>
      <rPr>
        <sz val="14"/>
        <color rgb="FF000000"/>
        <rFont val="標楷體"/>
        <family val="4"/>
        <charset val="136"/>
      </rPr>
      <t>4</t>
    </r>
    <r>
      <rPr>
        <sz val="14"/>
        <color rgb="FF000000"/>
        <rFont val="新細明體"/>
        <family val="1"/>
        <charset val="136"/>
      </rPr>
      <t>個月又</t>
    </r>
    <r>
      <rPr>
        <sz val="14"/>
        <color rgb="FF000000"/>
        <rFont val="標楷體"/>
        <family val="4"/>
        <charset val="136"/>
      </rPr>
      <t>20</t>
    </r>
    <r>
      <rPr>
        <sz val="14"/>
        <color rgb="FF000000"/>
        <rFont val="新細明體"/>
        <family val="1"/>
        <charset val="136"/>
      </rPr>
      <t>天。</t>
    </r>
  </si>
  <si>
    <r>
      <rPr>
        <sz val="14"/>
        <color rgb="FF000000"/>
        <rFont val="新細明體"/>
        <family val="1"/>
        <charset val="136"/>
      </rPr>
      <t>＊預告發布日期（含預告方式及週期）：期間終了四個月又二十日內以公務統計報表發布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</si>
  <si>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＊統計指標編製方法與資料來源說明：依據本所清潔隊環境保護決算資料編製。</t>
  </si>
  <si>
    <t>「臺東縣卑南鄉治山防災整體治理工程」統計資料背景說明</t>
  </si>
  <si>
    <t>資料項目：治山防災整體治理工程</t>
  </si>
  <si>
    <t>＊統計地區範圍及對象：凡在本所所轄境內辦理治山防災工程者均為統計對象。</t>
  </si>
  <si>
    <t>＊統計標準時間：以會計年度期間之事實為準。</t>
  </si>
  <si>
    <t>總工程費係指本年度已完工者以決算金額，未完工者以發包後實際需要工程費填報，惟不含管理費在內。</t>
  </si>
  <si>
    <t>＊統計單位：座、塊、公尺、公頃、平方公尺。</t>
  </si>
  <si>
    <r>
      <rPr>
        <sz val="14"/>
        <color rgb="FF000000"/>
        <rFont val="新細明體"/>
        <family val="1"/>
        <charset val="136"/>
      </rPr>
      <t>＊統計分類：按工程名稱、地點、總工程費</t>
    </r>
    <r>
      <rPr>
        <sz val="14"/>
        <color rgb="FF000000"/>
        <rFont val="標楷體"/>
        <family val="4"/>
        <charset val="136"/>
      </rPr>
      <t>(</t>
    </r>
    <r>
      <rPr>
        <sz val="14"/>
        <color rgb="FF000000"/>
        <rFont val="新細明體"/>
        <family val="1"/>
        <charset val="136"/>
      </rPr>
      <t>按經費來源分</t>
    </r>
    <r>
      <rPr>
        <sz val="14"/>
        <color rgb="FF000000"/>
        <rFont val="標楷體"/>
        <family val="4"/>
        <charset val="136"/>
      </rPr>
      <t>)</t>
    </r>
    <r>
      <rPr>
        <sz val="14"/>
        <color rgb="FF000000"/>
        <rFont val="新細明體"/>
        <family val="1"/>
        <charset val="136"/>
      </rPr>
      <t xml:space="preserve">及工作數量。 </t>
    </r>
  </si>
  <si>
    <t>＊發布週期（指資料編製或產生之頻率，如月、季、年等）：年。</t>
  </si>
  <si>
    <r>
      <rPr>
        <sz val="14"/>
        <color rgb="FF000000"/>
        <rFont val="新細明體"/>
        <family val="1"/>
        <charset val="136"/>
      </rPr>
      <t>＊時效（指統計標準時間至資料發布時間之間隔時間）：</t>
    </r>
    <r>
      <rPr>
        <sz val="14"/>
        <color rgb="FFFF0000"/>
        <rFont val="標楷體"/>
        <family val="4"/>
        <charset val="136"/>
      </rPr>
      <t>1</t>
    </r>
    <r>
      <rPr>
        <sz val="14"/>
        <color rgb="FFFF0000"/>
        <rFont val="新細明體"/>
        <family val="1"/>
        <charset val="136"/>
      </rPr>
      <t>個月又</t>
    </r>
    <r>
      <rPr>
        <sz val="14"/>
        <color rgb="FFFF0000"/>
        <rFont val="標楷體"/>
        <family val="4"/>
        <charset val="136"/>
      </rPr>
      <t>25</t>
    </r>
    <r>
      <rPr>
        <sz val="14"/>
        <color rgb="FFFF0000"/>
        <rFont val="新細明體"/>
        <family val="1"/>
        <charset val="136"/>
      </rPr>
      <t>日</t>
    </r>
    <r>
      <rPr>
        <sz val="14"/>
        <color rgb="FF000000"/>
        <rFont val="新細明體"/>
        <family val="1"/>
        <charset val="136"/>
      </rPr>
      <t>。</t>
    </r>
  </si>
  <si>
    <r>
      <rPr>
        <sz val="14"/>
        <color rgb="FF000000"/>
        <rFont val="新細明體"/>
        <family val="1"/>
        <charset val="136"/>
      </rPr>
      <t>＊預告發布日期（含預告方式及週期）：年度終了後</t>
    </r>
    <r>
      <rPr>
        <sz val="14"/>
        <color rgb="FFFF0000"/>
        <rFont val="標楷體"/>
        <family val="4"/>
        <charset val="136"/>
      </rPr>
      <t>1</t>
    </r>
    <r>
      <rPr>
        <sz val="14"/>
        <color rgb="FFFF0000"/>
        <rFont val="新細明體"/>
        <family val="1"/>
        <charset val="136"/>
      </rPr>
      <t>個月又</t>
    </r>
    <r>
      <rPr>
        <sz val="14"/>
        <color rgb="FFFF0000"/>
        <rFont val="標楷體"/>
        <family val="4"/>
        <charset val="136"/>
      </rPr>
      <t>25</t>
    </r>
    <r>
      <rPr>
        <sz val="14"/>
        <color rgb="FFFF0000"/>
        <rFont val="新細明體"/>
        <family val="1"/>
        <charset val="136"/>
      </rPr>
      <t>日</t>
    </r>
    <r>
      <rPr>
        <sz val="14"/>
        <color rgb="FF000000"/>
        <rFont val="新細明體"/>
        <family val="1"/>
        <charset val="136"/>
      </rPr>
      <t>內</t>
    </r>
    <r>
      <rPr>
        <sz val="14"/>
        <color rgb="FF000000"/>
        <rFont val="標楷體"/>
        <family val="4"/>
        <charset val="136"/>
      </rPr>
      <t>(</t>
    </r>
    <r>
      <rPr>
        <sz val="14"/>
        <color rgb="FF000000"/>
        <rFont val="新細明體"/>
        <family val="1"/>
        <charset val="136"/>
      </rPr>
      <t>若遇例假日順延</t>
    </r>
    <r>
      <rPr>
        <sz val="14"/>
        <color rgb="FF000000"/>
        <rFont val="標楷體"/>
        <family val="4"/>
        <charset val="136"/>
      </rPr>
      <t>)</t>
    </r>
    <r>
      <rPr>
        <sz val="14"/>
        <color rgb="FF000000"/>
        <rFont val="新細明體"/>
        <family val="1"/>
        <charset val="136"/>
      </rPr>
      <t>以公務統計報表發布。</t>
    </r>
  </si>
  <si>
    <t>＊同步發送單位（說明資料發布時同步發送之單位或可同步查得該資料之網址）：臺東縣政府農業處。</t>
  </si>
  <si>
    <t>＊統計指標編製方法與資料來源說明：本所依相關工程資料編製。</t>
  </si>
  <si>
    <t>＊統計資料交叉查核及確保資料合理性之機制（說明各項資料之相互關係及不同資料來源之相關統計差異性）：為確保資料品質，運用電腦程式進行檢誤，對於異常資料再請各相關機關補正。</t>
  </si>
  <si>
    <t>「臺東縣卑南鄉辦理調解業務概況」統計資料背景說明</t>
  </si>
  <si>
    <t>資料種類：其他行政統計</t>
  </si>
  <si>
    <t>資料項目：辦理調解業務概況</t>
  </si>
  <si>
    <t>＊統計地區範圍及對象：凡依據本所調解條例之執行案件，均為統計對象。</t>
  </si>
  <si>
    <r>
      <rPr>
        <sz val="14"/>
        <color rgb="FF000000"/>
        <rFont val="新細明體"/>
        <family val="1"/>
        <charset val="136"/>
      </rPr>
      <t>＊統計標準時間：動態資料以當年</t>
    </r>
    <r>
      <rPr>
        <sz val="14"/>
        <color rgb="FF000000"/>
        <rFont val="標楷體"/>
        <family val="4"/>
        <charset val="136"/>
      </rPr>
      <t>1</t>
    </r>
    <r>
      <rPr>
        <sz val="14"/>
        <color rgb="FF000000"/>
        <rFont val="新細明體"/>
        <family val="1"/>
        <charset val="136"/>
      </rPr>
      <t>月至</t>
    </r>
    <r>
      <rPr>
        <sz val="14"/>
        <color rgb="FF000000"/>
        <rFont val="標楷體"/>
        <family val="4"/>
        <charset val="136"/>
      </rPr>
      <t>12</t>
    </r>
    <r>
      <rPr>
        <sz val="14"/>
        <color rgb="FF000000"/>
        <rFont val="新細明體"/>
        <family val="1"/>
        <charset val="136"/>
      </rPr>
      <t>月之事實為準；靜態資料以當年</t>
    </r>
    <r>
      <rPr>
        <sz val="14"/>
        <color rgb="FF000000"/>
        <rFont val="標楷體"/>
        <family val="4"/>
        <charset val="136"/>
      </rPr>
      <t>12</t>
    </r>
    <r>
      <rPr>
        <sz val="14"/>
        <color rgb="FF000000"/>
        <rFont val="新細明體"/>
        <family val="1"/>
        <charset val="136"/>
      </rPr>
      <t>月底之事實為準。</t>
    </r>
  </si>
  <si>
    <t>（一）民事結案件數：按債權、債務、
物權、親屬、繼承、商事、營建工程及其他分。</t>
  </si>
  <si>
    <t>（二）刑事結案件數：按妨害風化、妨害婚姻及家庭、傷害、妨害自由名譽信用
及秘密、竊盜及侵占詐欺、毀棄損壞及其他分。</t>
  </si>
  <si>
    <t>（三）成立：指當年調解成立之件數。</t>
  </si>
  <si>
    <r>
      <rPr>
        <sz val="14"/>
        <color rgb="FF000000"/>
        <rFont val="新細明體"/>
        <family val="1"/>
        <charset val="136"/>
      </rPr>
      <t>（四）不成立：指</t>
    </r>
    <r>
      <rPr>
        <sz val="14"/>
        <color rgb="FF000000"/>
        <rFont val="標楷體"/>
        <family val="4"/>
        <charset val="136"/>
      </rPr>
      <t>1</t>
    </r>
    <r>
      <rPr>
        <sz val="14"/>
        <color rgb="FF000000"/>
        <rFont val="新細明體"/>
        <family val="1"/>
        <charset val="136"/>
      </rPr>
      <t>次或多次調解未達成協議不再調解之當年結案之件數。</t>
    </r>
  </si>
  <si>
    <r>
      <rPr>
        <sz val="14"/>
        <color rgb="FF000000"/>
        <rFont val="新細明體"/>
        <family val="1"/>
        <charset val="136"/>
      </rPr>
      <t>（五）本表結案件數總計應與
「</t>
    </r>
    <r>
      <rPr>
        <sz val="14"/>
        <color rgb="FF000000"/>
        <rFont val="標楷體"/>
        <family val="4"/>
        <charset val="136"/>
      </rPr>
      <t>3311-04-03-3</t>
    </r>
    <r>
      <rPr>
        <sz val="14"/>
        <color rgb="FF000000"/>
        <rFont val="新細明體"/>
        <family val="1"/>
        <charset val="136"/>
      </rPr>
      <t>辦理調解方式概況」之調解方式合計欄相符。</t>
    </r>
  </si>
  <si>
    <t>＊統計單位：件數。</t>
  </si>
  <si>
    <t>＊統計分類：橫項依「鄉鎮市別」分；縱項依「結案件數總計」、
「民事結案件數」、「刑事結案件數」及「年底正在調解中未結案件數」分。</t>
  </si>
  <si>
    <r>
      <rPr>
        <sz val="14"/>
        <color rgb="FF000000"/>
        <rFont val="新細明體"/>
        <family val="1"/>
        <charset val="136"/>
      </rPr>
      <t>＊預告發布日期（含預告方式及週期）：年度終了後</t>
    </r>
    <r>
      <rPr>
        <sz val="14"/>
        <color rgb="FF000000"/>
        <rFont val="標楷體"/>
        <family val="4"/>
        <charset val="136"/>
      </rPr>
      <t>1</t>
    </r>
    <r>
      <rPr>
        <sz val="14"/>
        <color rgb="FF000000"/>
        <rFont val="新細明體"/>
        <family val="1"/>
        <charset val="136"/>
      </rPr>
      <t>個月又</t>
    </r>
    <r>
      <rPr>
        <sz val="14"/>
        <color rgb="FF000000"/>
        <rFont val="標楷體"/>
        <family val="4"/>
        <charset val="136"/>
      </rPr>
      <t>5</t>
    </r>
    <r>
      <rPr>
        <sz val="14"/>
        <color rgb="FF000000"/>
        <rFont val="新細明體"/>
        <family val="1"/>
        <charset val="136"/>
      </rPr>
      <t>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</si>
  <si>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＊同步發送單位（說明資料發布時同步發送之單位或可同步查得該資料之網址）：臺東縣政府民政處。</t>
  </si>
  <si>
    <t>＊統計指標編製方法與資料來源說明：依據本所資料編製。</t>
  </si>
  <si>
    <r>
      <rPr>
        <sz val="14"/>
        <color rgb="FF000000"/>
        <rFont val="新細明體"/>
        <family val="1"/>
        <charset val="136"/>
      </rPr>
      <t>＊統計資料交叉查核及確保資料合理性之機制：本表結案件數總計應與「</t>
    </r>
    <r>
      <rPr>
        <sz val="14"/>
        <color rgb="FF000000"/>
        <rFont val="標楷體"/>
        <family val="4"/>
        <charset val="136"/>
      </rPr>
      <t>3311-04-03-3</t>
    </r>
    <r>
      <rPr>
        <sz val="14"/>
        <color rgb="FF000000"/>
        <rFont val="新細明體"/>
        <family val="1"/>
        <charset val="136"/>
      </rPr>
      <t>臺東縣臺東市公所辦理調解方式概況」之調解方式合計欄相符。</t>
    </r>
  </si>
  <si>
    <t>「臺東卑南鄉調解委員會組織概況」統計資料背景說明</t>
  </si>
  <si>
    <t>資料項目：調解委員會組織概況</t>
  </si>
  <si>
    <t>＊統計地區範圍及對象：凡本所之調解委員會組織均為統計對象。</t>
  </si>
  <si>
    <r>
      <rPr>
        <sz val="14"/>
        <color rgb="FF000000"/>
        <rFont val="新細明體"/>
        <family val="1"/>
        <charset val="136"/>
      </rPr>
      <t>＊統計標準時間：以當年</t>
    </r>
    <r>
      <rPr>
        <sz val="14"/>
        <color rgb="FF000000"/>
        <rFont val="標楷體"/>
        <family val="4"/>
        <charset val="136"/>
      </rPr>
      <t>12</t>
    </r>
    <r>
      <rPr>
        <sz val="14"/>
        <color rgb="FF000000"/>
        <rFont val="新細明體"/>
        <family val="1"/>
        <charset val="136"/>
      </rPr>
      <t>月底之事實為準。</t>
    </r>
  </si>
  <si>
    <t>（一）年齡計算方式：以足歲計算。</t>
  </si>
  <si>
    <t>（二）年資係指在調解委員會任職之年資，以足年計列，但中途離職者，應將該段年資扣除。</t>
  </si>
  <si>
    <t>＊統計分類：橫項依「鄉鎮市別」分；縱項依「委員總人數」、「性別」、「年齡」、「教育程度」、「行業」、「服務公職」及「委員年資」分。</t>
  </si>
  <si>
    <r>
      <rPr>
        <sz val="14"/>
        <color rgb="FF000000"/>
        <rFont val="新細明體"/>
        <family val="1"/>
        <charset val="136"/>
      </rPr>
      <t>＊預告發布日期（含預告方式及週期）：年度終了後</t>
    </r>
    <r>
      <rPr>
        <sz val="14"/>
        <color rgb="FF000000"/>
        <rFont val="標楷體"/>
        <family val="4"/>
        <charset val="136"/>
      </rPr>
      <t>1</t>
    </r>
    <r>
      <rPr>
        <sz val="14"/>
        <color rgb="FF000000"/>
        <rFont val="新細明體"/>
        <family val="1"/>
        <charset val="136"/>
      </rPr>
      <t>個月又五日內以公務統計報表發布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</si>
  <si>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「臺東縣卑南鄉辦理調解方式概況」統計資料背景說明</t>
  </si>
  <si>
    <t>資料項目：辦理調解方式概況</t>
  </si>
  <si>
    <t>＊統計地區範圍及對象：凡依據本所調解條例之執行案件經辦理結案者，均為統計對象。</t>
  </si>
  <si>
    <r>
      <rPr>
        <sz val="14"/>
        <color rgb="FF000000"/>
        <rFont val="新細明體"/>
        <family val="1"/>
        <charset val="136"/>
      </rPr>
      <t>＊統計標準時間：以當年</t>
    </r>
    <r>
      <rPr>
        <sz val="14"/>
        <color rgb="FF000000"/>
        <rFont val="標楷體"/>
        <family val="4"/>
        <charset val="136"/>
      </rPr>
      <t>1</t>
    </r>
    <r>
      <rPr>
        <sz val="14"/>
        <color rgb="FF000000"/>
        <rFont val="新細明體"/>
        <family val="1"/>
        <charset val="136"/>
      </rPr>
      <t>月</t>
    </r>
    <r>
      <rPr>
        <sz val="14"/>
        <color rgb="FF000000"/>
        <rFont val="標楷體"/>
        <family val="4"/>
        <charset val="136"/>
      </rPr>
      <t>1</t>
    </r>
    <r>
      <rPr>
        <sz val="14"/>
        <color rgb="FF000000"/>
        <rFont val="新細明體"/>
        <family val="1"/>
        <charset val="136"/>
      </rPr>
      <t>日至年底之事實為準。</t>
    </r>
  </si>
  <si>
    <t>（一）成立：指當年調解成立之件數。</t>
  </si>
  <si>
    <r>
      <rPr>
        <sz val="14"/>
        <color rgb="FF000000"/>
        <rFont val="新細明體"/>
        <family val="1"/>
        <charset val="136"/>
      </rPr>
      <t>（二）不成立：指</t>
    </r>
    <r>
      <rPr>
        <sz val="14"/>
        <color rgb="FF000000"/>
        <rFont val="標楷體"/>
        <family val="4"/>
        <charset val="136"/>
      </rPr>
      <t>1</t>
    </r>
    <r>
      <rPr>
        <sz val="14"/>
        <color rgb="FF000000"/>
        <rFont val="新細明體"/>
        <family val="1"/>
        <charset val="136"/>
      </rPr>
      <t>次或多次調解未達成協議不再調解之當年結案之件數。</t>
    </r>
  </si>
  <si>
    <r>
      <rPr>
        <sz val="14"/>
        <color rgb="FF000000"/>
        <rFont val="新細明體"/>
        <family val="1"/>
        <charset val="136"/>
      </rPr>
      <t>（三）委員集體開會調解、委員獨任調解：委員獨任調解係指責任區</t>
    </r>
    <r>
      <rPr>
        <sz val="14"/>
        <color rgb="FF000000"/>
        <rFont val="標楷體"/>
        <family val="4"/>
        <charset val="136"/>
      </rPr>
      <t>1</t>
    </r>
    <r>
      <rPr>
        <sz val="14"/>
        <color rgb="FF000000"/>
        <rFont val="新細明體"/>
        <family val="1"/>
        <charset val="136"/>
      </rPr>
      <t>人為主體進行之調解，惟依法須有女性委員或主席參與者，仍以委員獨任調解計算之；責任區</t>
    </r>
    <r>
      <rPr>
        <sz val="14"/>
        <color rgb="FF000000"/>
        <rFont val="標楷體"/>
        <family val="4"/>
        <charset val="136"/>
      </rPr>
      <t>3</t>
    </r>
    <r>
      <rPr>
        <sz val="14"/>
        <color rgb="FF000000"/>
        <rFont val="新細明體"/>
        <family val="1"/>
        <charset val="136"/>
      </rPr>
      <t>人以上為主體之調解案件為委員集體開會調解案件。</t>
    </r>
  </si>
  <si>
    <t>（四）協同調解：指調解件數中，有相關單位人士參與協同調解者。</t>
  </si>
  <si>
    <r>
      <rPr>
        <sz val="14"/>
        <color rgb="FF000000"/>
        <rFont val="新細明體"/>
        <family val="1"/>
        <charset val="136"/>
      </rPr>
      <t>（五）本表調解方式合計欄應與「</t>
    </r>
    <r>
      <rPr>
        <sz val="14"/>
        <color rgb="FF000000"/>
        <rFont val="標楷體"/>
        <family val="4"/>
        <charset val="136"/>
      </rPr>
      <t>3311-04-01-3</t>
    </r>
    <r>
      <rPr>
        <sz val="14"/>
        <color rgb="FF000000"/>
        <rFont val="新細明體"/>
        <family val="1"/>
        <charset val="136"/>
      </rPr>
      <t>臺東縣臺東市公所辦理調解業務概況」之結案件數總計相符。</t>
    </r>
  </si>
  <si>
    <r>
      <rPr>
        <sz val="14"/>
        <color rgb="FF000000"/>
        <rFont val="新細明體"/>
        <family val="1"/>
        <charset val="136"/>
      </rPr>
      <t>＊統計單位：件、</t>
    </r>
    <r>
      <rPr>
        <sz val="14"/>
        <color rgb="FF000000"/>
        <rFont val="標楷體"/>
        <family val="4"/>
        <charset val="136"/>
      </rPr>
      <t>%</t>
    </r>
    <r>
      <rPr>
        <sz val="14"/>
        <color rgb="FF000000"/>
        <rFont val="新細明體"/>
        <family val="1"/>
        <charset val="136"/>
      </rPr>
      <t>。</t>
    </r>
  </si>
  <si>
    <t>＊統計分類：橫項依「鄉鎮市別」分；縱項依「調解方式」及「協同調解」分。</t>
  </si>
  <si>
    <t>「臺東縣卑南鄉宗教財團法人概況」統計資料背景說明</t>
  </si>
  <si>
    <t>資料種類：宗教統計</t>
  </si>
  <si>
    <t>資料項目：宗教財團法人概況</t>
  </si>
  <si>
    <t xml:space="preserve">＊統計地區範圍及對象：凡經本公所許可設立並完成宗教財團法人登記者，均為統計對象。 </t>
  </si>
  <si>
    <t>宗教財團法人係指經許可設立並完成宗教財團法人登記者，包括以不動產方式或基金方式設立者。</t>
  </si>
  <si>
    <t>＊統計分類：橫項依「鄉鎮市區別」分；縱項依「宗教別」分。</t>
  </si>
  <si>
    <r>
      <rPr>
        <sz val="14"/>
        <color rgb="FF000000"/>
        <rFont val="新細明體"/>
        <family val="1"/>
        <charset val="136"/>
      </rPr>
      <t>＊預告發布日期（含預告方式及週期）：次年三月五日前以公務統計報表發布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</si>
  <si>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＊統計指標編製方法與資料來源說明：依據本公所核准或備案申請表彙編。</t>
  </si>
  <si>
    <t>「臺東縣卑南鄉寺廟登記概況」統計資料背景說明</t>
  </si>
  <si>
    <t>資料項目：寺廟登記概況</t>
  </si>
  <si>
    <r>
      <rPr>
        <sz val="13.5"/>
        <color rgb="FF000000"/>
        <rFont val="新細明體"/>
        <family val="1"/>
        <charset val="136"/>
      </rPr>
      <t>＊統計地區範圍及對象：凡轄內依據監督寺廟條例及</t>
    </r>
    <r>
      <rPr>
        <sz val="13.5"/>
        <color rgb="FFFF0000"/>
        <rFont val="新細明體"/>
        <family val="1"/>
        <charset val="136"/>
      </rPr>
      <t>寺廟登記相關規定，領有寺廟登記證者，</t>
    </r>
    <r>
      <rPr>
        <sz val="13.5"/>
        <color rgb="FF000000"/>
        <rFont val="新細明體"/>
        <family val="1"/>
        <charset val="136"/>
      </rPr>
      <t>均為統計對象。</t>
    </r>
  </si>
  <si>
    <t>（一）寺廟：凡有僧、道、住持之宗教建築物不論用何種名稱均屬之。</t>
  </si>
  <si>
    <t>（二）正式登記：凡符合寺廟登記要件並依寺廟登記相關規定辦理完峻之寺廟。</t>
  </si>
  <si>
    <t>（三）補辦登記：指違建寺廟，基於主管機關行政管理上的權宜措施，暫准以「補辦」名義所辦理登記之寺廟，其違建態樣如地目不符、無使用執照、未取得合法土地權源者…等。</t>
  </si>
  <si>
    <t>（四）已辦理財團法人登記數：寺廟依辦理寺廟登記須知完成寺廟登記程序後，寺廟負責人依財團法人相關法令規定，申請許可設立為財團法人制寺廟者。</t>
  </si>
  <si>
    <t>（五）未辦理財團法人登記數：寺廟依辦理寺廟登記須知完成寺廟登記程序但後續未申請許可設立為財團法人制寺廟者。</t>
  </si>
  <si>
    <r>
      <rPr>
        <sz val="14"/>
        <rFont val="新細明體"/>
        <family val="1"/>
        <charset val="136"/>
      </rPr>
      <t>（六）不動產：</t>
    </r>
    <r>
      <rPr>
        <sz val="14"/>
        <color rgb="FFFF0000"/>
        <rFont val="新細明體"/>
        <family val="1"/>
        <charset val="136"/>
      </rPr>
      <t>凡經辦理登記之寺廟坐落基地之不動產者（包括各筆土地面積總和及寺廟建築物總樓地板面積）屬之，其他部分係指非寺廟坐落基地及寺廟建築之外之土地面積及建築物總樓地板面積之總和。</t>
    </r>
  </si>
  <si>
    <r>
      <rPr>
        <sz val="14"/>
        <rFont val="新細明體"/>
        <family val="1"/>
        <charset val="136"/>
      </rPr>
      <t>（七）信徒人數：指依辦理寺廟登記須知第</t>
    </r>
    <r>
      <rPr>
        <sz val="14"/>
        <rFont val="標楷體"/>
        <family val="4"/>
        <charset val="136"/>
      </rPr>
      <t>11</t>
    </r>
    <r>
      <rPr>
        <sz val="14"/>
        <rFont val="新細明體"/>
        <family val="1"/>
        <charset val="136"/>
      </rPr>
      <t>、</t>
    </r>
    <r>
      <rPr>
        <sz val="14"/>
        <rFont val="標楷體"/>
        <family val="4"/>
        <charset val="136"/>
      </rPr>
      <t>12</t>
    </r>
    <r>
      <rPr>
        <sz val="14"/>
        <rFont val="新細明體"/>
        <family val="1"/>
        <charset val="136"/>
      </rPr>
      <t>點規定寺廟負責人所造報（含變動）信徒或執事名冊之人數，並以各教信徒或執事資格認定為準。如道教、佛教、理教、軒轅教、天帝教、一貫道、天德聖教之信徒或執事資格認定依據內政部訂頒之下列之一者：</t>
    </r>
    <r>
      <rPr>
        <sz val="14"/>
        <rFont val="標楷體"/>
        <family val="4"/>
        <charset val="136"/>
      </rPr>
      <t>1.</t>
    </r>
    <r>
      <rPr>
        <sz val="14"/>
        <rFont val="新細明體"/>
        <family val="1"/>
        <charset val="136"/>
      </rPr>
      <t>寺廟之開山、創辦者；</t>
    </r>
    <r>
      <rPr>
        <sz val="14"/>
        <rFont val="標楷體"/>
        <family val="4"/>
        <charset val="136"/>
      </rPr>
      <t>2.</t>
    </r>
    <r>
      <rPr>
        <sz val="14"/>
        <rFont val="新細明體"/>
        <family val="1"/>
        <charset val="136"/>
      </rPr>
      <t>依教制辦理皈依傳度者；</t>
    </r>
    <r>
      <rPr>
        <sz val="14"/>
        <rFont val="標楷體"/>
        <family val="4"/>
        <charset val="136"/>
      </rPr>
      <t>3.</t>
    </r>
    <r>
      <rPr>
        <sz val="14"/>
        <rFont val="新細明體"/>
        <family val="1"/>
        <charset val="136"/>
      </rPr>
      <t>對寺廟人力、物力、公益慈善、教化事業等有重大貢獻者；</t>
    </r>
    <r>
      <rPr>
        <sz val="14"/>
        <rFont val="標楷體"/>
        <family val="4"/>
        <charset val="136"/>
      </rPr>
      <t>4.</t>
    </r>
    <r>
      <rPr>
        <sz val="14"/>
        <rFont val="新細明體"/>
        <family val="1"/>
        <charset val="136"/>
      </rPr>
      <t>依其章程規定所列之信徒資格者。</t>
    </r>
  </si>
  <si>
    <t>＊統計單位：座、平方公尺、人。</t>
  </si>
  <si>
    <t>＊統計分類：</t>
  </si>
  <si>
    <t>橫項依「宗教別」分；縱項依「寺廟數」、「不動產」及「信徒人數」分。</t>
  </si>
  <si>
    <t>（一）寺廟數：分為總座數、登記別、類別、組織型態。</t>
  </si>
  <si>
    <t>（二）不動產：分為寺廟、其他。</t>
  </si>
  <si>
    <r>
      <rPr>
        <sz val="14"/>
        <color rgb="FF000000"/>
        <rFont val="新細明體"/>
        <family val="1"/>
        <charset val="136"/>
      </rPr>
      <t>＊時效：</t>
    </r>
    <r>
      <rPr>
        <sz val="14"/>
        <color rgb="FF000000"/>
        <rFont val="標楷體"/>
        <family val="4"/>
        <charset val="136"/>
      </rPr>
      <t>3</t>
    </r>
    <r>
      <rPr>
        <sz val="14"/>
        <color rgb="FF000000"/>
        <rFont val="新細明體"/>
        <family val="1"/>
        <charset val="136"/>
      </rPr>
      <t>個月又</t>
    </r>
    <r>
      <rPr>
        <sz val="14"/>
        <color rgb="FF000000"/>
        <rFont val="標楷體"/>
        <family val="4"/>
        <charset val="136"/>
      </rPr>
      <t>5</t>
    </r>
    <r>
      <rPr>
        <sz val="14"/>
        <color rgb="FF000000"/>
        <rFont val="新細明體"/>
        <family val="1"/>
        <charset val="136"/>
      </rPr>
      <t>日。</t>
    </r>
  </si>
  <si>
    <r>
      <rPr>
        <sz val="14"/>
        <color rgb="FF000000"/>
        <rFont val="新細明體"/>
        <family val="1"/>
        <charset val="136"/>
      </rPr>
      <t>＊預告發布日期（含預告方式及週期）：每年終了後三個月又五日內以公務統計報表發布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</si>
  <si>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＊統計指標編製方法與資料來源說明：依據本公所資料彙編。</t>
  </si>
  <si>
    <t>「臺東縣卑南鄉教會（堂）概況」統計資料背景說明</t>
  </si>
  <si>
    <t>資料項目：教會（堂）概況</t>
  </si>
  <si>
    <t>＊統計地區範圍及對象：凡轄內之教會（堂）均為統計對象。</t>
  </si>
  <si>
    <t>教會（堂）係指已辦理宗教財團法人登記及未辦理宗教財團法人登記者。</t>
  </si>
  <si>
    <t>＊統計分類：橫項依「鄉鎮市區別」分；縱項依「總計」、「猶太教」、「天主教」、「基督教」、「伊斯蘭教」、「東正教」、「摩門教」、「天理教」、「巴哈伊教」、「統一教」、「山達基」、「真光教團」、「其他」分。</t>
  </si>
  <si>
    <t>＊統計指標編製方法與資料來源說明：依據年度本所統計資料彙編。</t>
  </si>
  <si>
    <t>「臺東縣卑南鄉宗教團體興辦公益慈善及社會教化事業概況」統計資料背景說明</t>
  </si>
  <si>
    <t>資料項目：宗教團體興辦公益慈善及社會教化事業概況</t>
  </si>
  <si>
    <t>＊統計地區範圍及對象：凡轄內各種宗教興辦公益慈善及社會教化事業之慈善機構，均為統計對象。</t>
  </si>
  <si>
    <t>（一）醫院數：指各種宗教附設之醫院數，並以報經醫療主管機關核准設立者為限。</t>
  </si>
  <si>
    <t>（二）診所數：指各種宗教附設之診所數，並以報經醫療主管機關核准設立者為限。</t>
  </si>
  <si>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</si>
  <si>
    <t>（四）公益慈善事業：指各種宗教附設者，並以報經主管機關核准設立者為限，分為養老院數、身心障礙教養院數、青少年輔導院數、福利基金會數、學生宿舍處數、技藝研習數及社會服務中心數。</t>
  </si>
  <si>
    <t>橫項依「宗教別」分；縱項依「醫療機構」、「文教機構」及「公益慈善事業」分。</t>
  </si>
  <si>
    <t>（一）醫療機構：分為醫院數、診所數。</t>
  </si>
  <si>
    <t>（二）文教機構：分為大學數、專科學校數、中學數、職校數、小學數、幼兒園數、圖書閱覽室數、其他。</t>
  </si>
  <si>
    <t>（三）公益慈善事業：分為養老院數、身心障礙教養院數、青少年輔導院數、福利基金會數、學生宿舍處數、技藝研習處數、社會服務中心數。</t>
  </si>
  <si>
    <t>「臺東縣卑南鄉公墓設施使用概況」統計資料背景說明</t>
  </si>
  <si>
    <t>資料種類：行政統計</t>
  </si>
  <si>
    <t>資料項目：公墓設施使用概況</t>
  </si>
  <si>
    <t>＊編製單位：臺東縣卑南鄉公所殯葬管理所</t>
  </si>
  <si>
    <t>＊統計地區範圍及對象：凡本所範圍內，依法設置及管理之公私立公墓，均為統計對象。</t>
  </si>
  <si>
    <r>
      <rPr>
        <sz val="14"/>
        <color rgb="FF000000"/>
        <rFont val="新細明體"/>
        <family val="1"/>
        <charset val="136"/>
      </rPr>
      <t>＊統計標準時間：動態資料以當年</t>
    </r>
    <r>
      <rPr>
        <sz val="14"/>
        <color rgb="FF000000"/>
        <rFont val="標楷體"/>
        <family val="4"/>
        <charset val="136"/>
      </rPr>
      <t>1</t>
    </r>
    <r>
      <rPr>
        <sz val="14"/>
        <color rgb="FF000000"/>
        <rFont val="新細明體"/>
        <family val="1"/>
        <charset val="136"/>
      </rPr>
      <t>月</t>
    </r>
    <r>
      <rPr>
        <sz val="14"/>
        <color rgb="FF000000"/>
        <rFont val="標楷體"/>
        <family val="4"/>
        <charset val="136"/>
      </rPr>
      <t>1</t>
    </r>
    <r>
      <rPr>
        <sz val="14"/>
        <color rgb="FF000000"/>
        <rFont val="新細明體"/>
        <family val="1"/>
        <charset val="136"/>
      </rPr>
      <t>日至年底之事實為準；靜態資料以當年</t>
    </r>
    <r>
      <rPr>
        <sz val="14"/>
        <color rgb="FF000000"/>
        <rFont val="標楷體"/>
        <family val="4"/>
        <charset val="136"/>
      </rPr>
      <t>12</t>
    </r>
    <r>
      <rPr>
        <sz val="14"/>
        <color rgb="FF000000"/>
        <rFont val="新細明體"/>
        <family val="1"/>
        <charset val="136"/>
      </rPr>
      <t>月底之事實為準。</t>
    </r>
  </si>
  <si>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</si>
  <si>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</si>
  <si>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</si>
  <si>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</si>
  <si>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</si>
  <si>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</si>
  <si>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r>
      <rPr>
        <sz val="14"/>
        <color rgb="FF000000"/>
        <rFont val="新細明體"/>
        <family val="1"/>
        <charset val="136"/>
      </rPr>
      <t>（七）年底土地面積</t>
    </r>
    <r>
      <rPr>
        <sz val="14"/>
        <color rgb="FF000000"/>
        <rFont val="標楷體"/>
        <family val="4"/>
        <charset val="136"/>
      </rPr>
      <t>=</t>
    </r>
    <r>
      <rPr>
        <sz val="14"/>
        <color rgb="FF000000"/>
        <rFont val="新細明體"/>
        <family val="1"/>
        <charset val="136"/>
      </rPr>
      <t>年底已使用面積</t>
    </r>
    <r>
      <rPr>
        <sz val="14"/>
        <color rgb="FF000000"/>
        <rFont val="標楷體"/>
        <family val="4"/>
        <charset val="136"/>
      </rPr>
      <t>+</t>
    </r>
    <r>
      <rPr>
        <sz val="14"/>
        <color rgb="FF000000"/>
        <rFont val="新細明體"/>
        <family val="1"/>
        <charset val="136"/>
      </rPr>
      <t>年底未使用面積。</t>
    </r>
  </si>
  <si>
    <r>
      <rPr>
        <sz val="14"/>
        <color rgb="FF000000"/>
        <rFont val="新細明體"/>
        <family val="1"/>
        <charset val="136"/>
      </rPr>
      <t>（八）年底可使用墓基總數</t>
    </r>
    <r>
      <rPr>
        <sz val="14"/>
        <color rgb="FF000000"/>
        <rFont val="標楷體"/>
        <family val="4"/>
        <charset val="136"/>
      </rPr>
      <t>=</t>
    </r>
    <r>
      <rPr>
        <sz val="14"/>
        <color rgb="FF000000"/>
        <rFont val="新細明體"/>
        <family val="1"/>
        <charset val="136"/>
      </rPr>
      <t>年底已使用墓基數</t>
    </r>
    <r>
      <rPr>
        <sz val="14"/>
        <color rgb="FF000000"/>
        <rFont val="標楷體"/>
        <family val="4"/>
        <charset val="136"/>
      </rPr>
      <t>+</t>
    </r>
    <r>
      <rPr>
        <sz val="14"/>
        <color rgb="FF000000"/>
        <rFont val="新細明體"/>
        <family val="1"/>
        <charset val="136"/>
      </rPr>
      <t>年底尚未使用墓基數。</t>
    </r>
  </si>
  <si>
    <r>
      <rPr>
        <sz val="14"/>
        <color rgb="FF000000"/>
        <rFont val="新細明體"/>
        <family val="1"/>
        <charset val="136"/>
      </rPr>
      <t>（九）本年埋葬數</t>
    </r>
    <r>
      <rPr>
        <sz val="14"/>
        <color rgb="FF000000"/>
        <rFont val="標楷體"/>
        <family val="4"/>
        <charset val="136"/>
      </rPr>
      <t>&gt;=</t>
    </r>
    <r>
      <rPr>
        <sz val="14"/>
        <color rgb="FF000000"/>
        <rFont val="新細明體"/>
        <family val="1"/>
        <charset val="136"/>
      </rPr>
      <t>本年墓基使用數。</t>
    </r>
  </si>
  <si>
    <t>（十）本年遷出數：指撿骨或遷至其他骨灰（骸）存放設施安厝。</t>
  </si>
  <si>
    <t>（十一）開放中：係指設施營運中，受理民眾申請埋葬或骨灰（骸）存放。</t>
  </si>
  <si>
    <t>（十二）已停用：係指設施已禁葬或不再提供骨灰（骸）存放服務。</t>
  </si>
  <si>
    <t>＊統計單位：處、平方公尺、座、具、個。</t>
  </si>
  <si>
    <t>＊統計分類：橫項依「鄉鎮市別」及「公私立別」分；縱項依「經規劃並啟用者」及「未經規劃者」分。</t>
  </si>
  <si>
    <r>
      <rPr>
        <sz val="14"/>
        <color rgb="FF000000"/>
        <rFont val="新細明體"/>
        <family val="1"/>
        <charset val="136"/>
      </rPr>
      <t>＊時效：</t>
    </r>
    <r>
      <rPr>
        <sz val="14"/>
        <color rgb="FF000000"/>
        <rFont val="標楷體"/>
        <family val="4"/>
        <charset val="136"/>
      </rPr>
      <t>2</t>
    </r>
    <r>
      <rPr>
        <sz val="14"/>
        <color rgb="FF000000"/>
        <rFont val="新細明體"/>
        <family val="1"/>
        <charset val="136"/>
      </rPr>
      <t>個月又</t>
    </r>
    <r>
      <rPr>
        <sz val="14"/>
        <color rgb="FF000000"/>
        <rFont val="標楷體"/>
        <family val="4"/>
        <charset val="136"/>
      </rPr>
      <t>20</t>
    </r>
    <r>
      <rPr>
        <sz val="14"/>
        <color rgb="FF000000"/>
        <rFont val="新細明體"/>
        <family val="1"/>
        <charset val="136"/>
      </rPr>
      <t>日。</t>
    </r>
  </si>
  <si>
    <r>
      <rPr>
        <sz val="14"/>
        <color rgb="FF000000"/>
        <rFont val="新細明體"/>
        <family val="1"/>
        <charset val="136"/>
      </rPr>
      <t>＊預告發布日期（含預告方式及週期）：次年</t>
    </r>
    <r>
      <rPr>
        <sz val="14"/>
        <color rgb="FF000000"/>
        <rFont val="標楷體"/>
        <family val="4"/>
        <charset val="136"/>
      </rPr>
      <t>3</t>
    </r>
    <r>
      <rPr>
        <sz val="14"/>
        <color rgb="FF000000"/>
        <rFont val="新細明體"/>
        <family val="1"/>
        <charset val="136"/>
      </rPr>
      <t>月</t>
    </r>
    <r>
      <rPr>
        <sz val="14"/>
        <color rgb="FF000000"/>
        <rFont val="標楷體"/>
        <family val="4"/>
        <charset val="136"/>
      </rPr>
      <t>20</t>
    </r>
    <r>
      <rPr>
        <sz val="14"/>
        <color rgb="FF000000"/>
        <rFont val="新細明體"/>
        <family val="1"/>
        <charset val="136"/>
      </rPr>
      <t>日前以公務統計報表發布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</si>
  <si>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r>
      <rPr>
        <b/>
        <sz val="14"/>
        <color rgb="FF000000"/>
        <rFont val="新細明體"/>
        <family val="1"/>
        <charset val="136"/>
      </rPr>
      <t>「臺東縣卑南鄉骨灰</t>
    </r>
    <r>
      <rPr>
        <b/>
        <sz val="14"/>
        <color rgb="FF000000"/>
        <rFont val="標楷體"/>
        <family val="4"/>
        <charset val="136"/>
      </rPr>
      <t>(</t>
    </r>
    <r>
      <rPr>
        <b/>
        <sz val="14"/>
        <color rgb="FF000000"/>
        <rFont val="新細明體"/>
        <family val="1"/>
        <charset val="136"/>
      </rPr>
      <t>骸</t>
    </r>
    <r>
      <rPr>
        <b/>
        <sz val="14"/>
        <color rgb="FF000000"/>
        <rFont val="標楷體"/>
        <family val="4"/>
        <charset val="136"/>
      </rPr>
      <t>)</t>
    </r>
    <r>
      <rPr>
        <b/>
        <sz val="14"/>
        <color rgb="FF000000"/>
        <rFont val="新細明體"/>
        <family val="1"/>
        <charset val="136"/>
      </rPr>
      <t>存放設施使用概況」統計資料背景說明</t>
    </r>
  </si>
  <si>
    <r>
      <rPr>
        <sz val="14"/>
        <color rgb="FF000000"/>
        <rFont val="新細明體"/>
        <family val="1"/>
        <charset val="136"/>
      </rPr>
      <t>資料項目：骨灰</t>
    </r>
    <r>
      <rPr>
        <sz val="14"/>
        <color rgb="FF000000"/>
        <rFont val="標楷體"/>
        <family val="4"/>
        <charset val="136"/>
      </rPr>
      <t>(</t>
    </r>
    <r>
      <rPr>
        <sz val="14"/>
        <color rgb="FF000000"/>
        <rFont val="新細明體"/>
        <family val="1"/>
        <charset val="136"/>
      </rPr>
      <t>骸</t>
    </r>
    <r>
      <rPr>
        <sz val="14"/>
        <color rgb="FF000000"/>
        <rFont val="標楷體"/>
        <family val="4"/>
        <charset val="136"/>
      </rPr>
      <t>)</t>
    </r>
    <r>
      <rPr>
        <sz val="14"/>
        <color rgb="FF000000"/>
        <rFont val="新細明體"/>
        <family val="1"/>
        <charset val="136"/>
      </rPr>
      <t>存放設施使用概況</t>
    </r>
  </si>
  <si>
    <r>
      <rPr>
        <sz val="13.5"/>
        <color rgb="FF000000"/>
        <rFont val="新細明體"/>
        <family val="1"/>
        <charset val="136"/>
      </rPr>
      <t>＊統計地區範圍及對象：凡本所範圍內，依法設置及管理之公私立骨灰</t>
    </r>
    <r>
      <rPr>
        <sz val="13.5"/>
        <color rgb="FF000000"/>
        <rFont val="標楷體"/>
        <family val="4"/>
        <charset val="136"/>
      </rPr>
      <t>(</t>
    </r>
    <r>
      <rPr>
        <sz val="13.5"/>
        <color rgb="FF000000"/>
        <rFont val="新細明體"/>
        <family val="1"/>
        <charset val="136"/>
      </rPr>
      <t>骸</t>
    </r>
    <r>
      <rPr>
        <sz val="13.5"/>
        <color rgb="FF000000"/>
        <rFont val="標楷體"/>
        <family val="4"/>
        <charset val="136"/>
      </rPr>
      <t>)</t>
    </r>
    <r>
      <rPr>
        <sz val="13.5"/>
        <color rgb="FF000000"/>
        <rFont val="新細明體"/>
        <family val="1"/>
        <charset val="136"/>
      </rPr>
      <t>存放設施，均為統計對象。</t>
    </r>
  </si>
  <si>
    <r>
      <rPr>
        <sz val="14"/>
        <color rgb="FF000000"/>
        <rFont val="新細明體"/>
        <family val="1"/>
        <charset val="136"/>
      </rPr>
      <t>（一）骨灰</t>
    </r>
    <r>
      <rPr>
        <sz val="14"/>
        <color rgb="FF000000"/>
        <rFont val="標楷體"/>
        <family val="4"/>
        <charset val="136"/>
      </rPr>
      <t>(</t>
    </r>
    <r>
      <rPr>
        <sz val="14"/>
        <color rgb="FF000000"/>
        <rFont val="新細明體"/>
        <family val="1"/>
        <charset val="136"/>
      </rPr>
      <t>骸</t>
    </r>
    <r>
      <rPr>
        <sz val="14"/>
        <color rgb="FF000000"/>
        <rFont val="標楷體"/>
        <family val="4"/>
        <charset val="136"/>
      </rPr>
      <t>)</t>
    </r>
    <r>
      <rPr>
        <sz val="14"/>
        <color rgb="FF000000"/>
        <rFont val="新細明體"/>
        <family val="1"/>
        <charset val="136"/>
      </rPr>
      <t>存放設施：指供存放骨灰</t>
    </r>
    <r>
      <rPr>
        <sz val="14"/>
        <color rgb="FF000000"/>
        <rFont val="標楷體"/>
        <family val="4"/>
        <charset val="136"/>
      </rPr>
      <t>(</t>
    </r>
    <r>
      <rPr>
        <sz val="14"/>
        <color rgb="FF000000"/>
        <rFont val="新細明體"/>
        <family val="1"/>
        <charset val="136"/>
      </rPr>
      <t>骸</t>
    </r>
    <r>
      <rPr>
        <sz val="14"/>
        <color rgb="FF000000"/>
        <rFont val="標楷體"/>
        <family val="4"/>
        <charset val="136"/>
      </rPr>
      <t>)</t>
    </r>
    <r>
      <rPr>
        <sz val="14"/>
        <color rgb="FF000000"/>
        <rFont val="新細明體"/>
        <family val="1"/>
        <charset val="136"/>
      </rPr>
      <t>之納骨堂</t>
    </r>
    <r>
      <rPr>
        <sz val="14"/>
        <color rgb="FF000000"/>
        <rFont val="標楷體"/>
        <family val="4"/>
        <charset val="136"/>
      </rPr>
      <t>(</t>
    </r>
    <r>
      <rPr>
        <sz val="14"/>
        <color rgb="FF000000"/>
        <rFont val="新細明體"/>
        <family val="1"/>
        <charset val="136"/>
      </rPr>
      <t>塔</t>
    </r>
    <r>
      <rPr>
        <sz val="14"/>
        <color rgb="FF000000"/>
        <rFont val="標楷體"/>
        <family val="4"/>
        <charset val="136"/>
      </rPr>
      <t>)</t>
    </r>
    <r>
      <rPr>
        <sz val="14"/>
        <color rgb="FF000000"/>
        <rFont val="新細明體"/>
        <family val="1"/>
        <charset val="136"/>
      </rPr>
      <t>、納骨牆或其他形式之存放設施，但不包括未依法設置供家族使用之靈骨堂、無主墳墓之萬善堂、宗教建築物附設之靈骨堂。</t>
    </r>
  </si>
  <si>
    <r>
      <rPr>
        <sz val="14"/>
        <color rgb="FF000000"/>
        <rFont val="新細明體"/>
        <family val="1"/>
        <charset val="136"/>
      </rPr>
      <t>（二）年底最大容量：當年底可供放存之最高飽和量；年底最大容量</t>
    </r>
    <r>
      <rPr>
        <sz val="14"/>
        <color rgb="FF000000"/>
        <rFont val="標楷體"/>
        <family val="4"/>
        <charset val="136"/>
      </rPr>
      <t>=</t>
    </r>
    <r>
      <rPr>
        <sz val="14"/>
        <color rgb="FF000000"/>
        <rFont val="新細明體"/>
        <family val="1"/>
        <charset val="136"/>
      </rPr>
      <t>年底已使用量</t>
    </r>
    <r>
      <rPr>
        <sz val="14"/>
        <color rgb="FF000000"/>
        <rFont val="標楷體"/>
        <family val="4"/>
        <charset val="136"/>
      </rPr>
      <t>(</t>
    </r>
    <r>
      <rPr>
        <sz val="14"/>
        <color rgb="FF000000"/>
        <rFont val="新細明體"/>
        <family val="1"/>
        <charset val="136"/>
      </rPr>
      <t>包含本年納入數量</t>
    </r>
    <r>
      <rPr>
        <sz val="14"/>
        <color rgb="FF000000"/>
        <rFont val="標楷體"/>
        <family val="4"/>
        <charset val="136"/>
      </rPr>
      <t>)+</t>
    </r>
    <r>
      <rPr>
        <sz val="14"/>
        <color rgb="FF000000"/>
        <rFont val="新細明體"/>
        <family val="1"/>
        <charset val="136"/>
      </rPr>
      <t>年底尚未使用量。</t>
    </r>
  </si>
  <si>
    <t>（三）本年遷出數量：指骨灰（骸）遷出之數量（含毀損）。</t>
  </si>
  <si>
    <r>
      <rPr>
        <sz val="14"/>
        <color rgb="FF000000"/>
        <rFont val="新細明體"/>
        <family val="1"/>
        <charset val="136"/>
      </rPr>
      <t xml:space="preserve">（四）年底處數
</t>
    </r>
    <r>
      <rPr>
        <sz val="14"/>
        <color rgb="FF000000"/>
        <rFont val="標楷體"/>
        <family val="4"/>
        <charset val="136"/>
      </rPr>
      <t>1.</t>
    </r>
    <r>
      <rPr>
        <sz val="14"/>
        <color rgb="FF000000"/>
        <rFont val="新細明體"/>
        <family val="1"/>
        <charset val="136"/>
      </rPr>
      <t xml:space="preserve">開放中：係指設施營運中，受理民眾申請骨灰（骸）存放。
</t>
    </r>
    <r>
      <rPr>
        <sz val="14"/>
        <color rgb="FF000000"/>
        <rFont val="標楷體"/>
        <family val="4"/>
        <charset val="136"/>
      </rPr>
      <t>2.</t>
    </r>
    <r>
      <rPr>
        <sz val="14"/>
        <color rgb="FF000000"/>
        <rFont val="新細明體"/>
        <family val="1"/>
        <charset val="136"/>
      </rPr>
      <t>已停用：係指設施不再提供骨灰（骸）存放服務。</t>
    </r>
  </si>
  <si>
    <t>＊統計單位：處、位數。</t>
  </si>
  <si>
    <t>＊統計分類：橫項依「鄉鎮市別」及「公私立別」分；縱項依「年底處數」、「年底最大容量」、「年底已使用量」、「年底尚未使用量」、「本年納入數量」及「本年遷出數量」分。</t>
  </si>
  <si>
    <r>
      <rPr>
        <sz val="14"/>
        <color rgb="FF000000"/>
        <rFont val="新細明體"/>
        <family val="1"/>
        <charset val="136"/>
      </rPr>
      <t>＊預告發布日期（含預告方式及週期）：年度終了後</t>
    </r>
    <r>
      <rPr>
        <sz val="14"/>
        <color rgb="FF000000"/>
        <rFont val="標楷體"/>
        <family val="4"/>
        <charset val="136"/>
      </rPr>
      <t>2</t>
    </r>
    <r>
      <rPr>
        <sz val="14"/>
        <color rgb="FF000000"/>
        <rFont val="新細明體"/>
        <family val="1"/>
        <charset val="136"/>
      </rPr>
      <t>個月又</t>
    </r>
    <r>
      <rPr>
        <sz val="14"/>
        <color rgb="FF000000"/>
        <rFont val="標楷體"/>
        <family val="4"/>
        <charset val="136"/>
      </rPr>
      <t>20</t>
    </r>
    <r>
      <rPr>
        <sz val="14"/>
        <color rgb="FF000000"/>
        <rFont val="新細明體"/>
        <family val="1"/>
        <charset val="136"/>
      </rPr>
      <t>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</si>
  <si>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「臺東縣卑南鄉殯葬管理業務概況」統計資料背景說明</t>
  </si>
  <si>
    <t>資料項目：殯葬管理業務概況</t>
  </si>
  <si>
    <t>＊統計地區範圍及對象：凡本所依法所為殯葬管理業務，均為統計對象。</t>
  </si>
  <si>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</si>
  <si>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</si>
  <si>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</si>
  <si>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（四）本年環保葬件數：係指公、私立公墓內或非公墓內之環保葬件數。</t>
  </si>
  <si>
    <t>（五）本年殯葬設施違反殯葬法規處分件數：係指公、私立殯葬設施違反殯葬法規遭受處分之件數。</t>
  </si>
  <si>
    <t>＊統計單位：件、個、人。</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</si>
  <si>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</si>
  <si>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「臺東縣卑南鄉殯儀館設施概況」統計資料背景說明</t>
  </si>
  <si>
    <t>資料項目：殯儀館設施概況</t>
  </si>
  <si>
    <t>＊統計地區範圍及對象：凡本所範圍內，依法設置及管理之公私立殯儀館，均為統計對象。</t>
  </si>
  <si>
    <t>（一）最大容量：同一時間可供殯殮之最高飽和量。</t>
  </si>
  <si>
    <t>（二）年底總樓地板面積：指當年底房屋各樓層總樓地板面積之和。</t>
  </si>
  <si>
    <t>（三）本年殯殮數量係指當年累計殯殮屍體數。</t>
  </si>
  <si>
    <r>
      <rPr>
        <sz val="14"/>
        <color rgb="FF000000"/>
        <rFont val="新細明體"/>
        <family val="1"/>
        <charset val="136"/>
      </rPr>
      <t>（四）殯儀館：係指醫院以外，供屍體處理及舉行殮、殯、奠、祭儀式之設施。依殯葬管理條例第</t>
    </r>
    <r>
      <rPr>
        <sz val="14"/>
        <color rgb="FF000000"/>
        <rFont val="標楷體"/>
        <family val="4"/>
        <charset val="136"/>
      </rPr>
      <t>13</t>
    </r>
    <r>
      <rPr>
        <sz val="14"/>
        <color rgb="FF000000"/>
        <rFont val="新細明體"/>
        <family val="1"/>
        <charset val="136"/>
      </rPr>
      <t xml:space="preserve">條規定，應有以下設施：
</t>
    </r>
    <r>
      <rPr>
        <sz val="14"/>
        <color rgb="FF000000"/>
        <rFont val="標楷體"/>
        <family val="4"/>
        <charset val="136"/>
      </rPr>
      <t>1.</t>
    </r>
    <r>
      <rPr>
        <sz val="14"/>
        <color rgb="FF000000"/>
        <rFont val="新細明體"/>
        <family val="1"/>
        <charset val="136"/>
      </rPr>
      <t>冷凍室。</t>
    </r>
    <r>
      <rPr>
        <sz val="14"/>
        <color rgb="FF000000"/>
        <rFont val="標楷體"/>
        <family val="4"/>
        <charset val="136"/>
      </rPr>
      <t>2.</t>
    </r>
    <r>
      <rPr>
        <sz val="14"/>
        <color rgb="FF000000"/>
        <rFont val="新細明體"/>
        <family val="1"/>
        <charset val="136"/>
      </rPr>
      <t>屍體處理設施。</t>
    </r>
    <r>
      <rPr>
        <sz val="14"/>
        <color rgb="FF000000"/>
        <rFont val="標楷體"/>
        <family val="4"/>
        <charset val="136"/>
      </rPr>
      <t>3.</t>
    </r>
    <r>
      <rPr>
        <sz val="14"/>
        <color rgb="FF000000"/>
        <rFont val="新細明體"/>
        <family val="1"/>
        <charset val="136"/>
      </rPr>
      <t>解剖室。</t>
    </r>
    <r>
      <rPr>
        <sz val="14"/>
        <color rgb="FF000000"/>
        <rFont val="標楷體"/>
        <family val="4"/>
        <charset val="136"/>
      </rPr>
      <t>4.</t>
    </r>
    <r>
      <rPr>
        <sz val="14"/>
        <color rgb="FF000000"/>
        <rFont val="新細明體"/>
        <family val="1"/>
        <charset val="136"/>
      </rPr>
      <t>消毒設施。</t>
    </r>
    <r>
      <rPr>
        <sz val="14"/>
        <color rgb="FF000000"/>
        <rFont val="標楷體"/>
        <family val="4"/>
        <charset val="136"/>
      </rPr>
      <t>5.</t>
    </r>
    <r>
      <rPr>
        <sz val="14"/>
        <color rgb="FF000000"/>
        <rFont val="新細明體"/>
        <family val="1"/>
        <charset val="136"/>
      </rPr>
      <t>廢（污）水處理設施。</t>
    </r>
    <r>
      <rPr>
        <sz val="14"/>
        <color rgb="FF000000"/>
        <rFont val="標楷體"/>
        <family val="4"/>
        <charset val="136"/>
      </rPr>
      <t>6.</t>
    </r>
    <r>
      <rPr>
        <sz val="14"/>
        <color rgb="FF000000"/>
        <rFont val="新細明體"/>
        <family val="1"/>
        <charset val="136"/>
      </rPr>
      <t>停柩室。</t>
    </r>
    <r>
      <rPr>
        <sz val="14"/>
        <color rgb="FF000000"/>
        <rFont val="標楷體"/>
        <family val="4"/>
        <charset val="136"/>
      </rPr>
      <t>7.</t>
    </r>
    <r>
      <rPr>
        <sz val="14"/>
        <color rgb="FF000000"/>
        <rFont val="新細明體"/>
        <family val="1"/>
        <charset val="136"/>
      </rPr>
      <t>禮廳及靈堂。</t>
    </r>
    <r>
      <rPr>
        <sz val="14"/>
        <color rgb="FF000000"/>
        <rFont val="標楷體"/>
        <family val="4"/>
        <charset val="136"/>
      </rPr>
      <t>8.</t>
    </r>
    <r>
      <rPr>
        <sz val="14"/>
        <color rgb="FF000000"/>
        <rFont val="新細明體"/>
        <family val="1"/>
        <charset val="136"/>
      </rPr>
      <t>悲傷輔導室。</t>
    </r>
    <r>
      <rPr>
        <sz val="14"/>
        <color rgb="FF000000"/>
        <rFont val="標楷體"/>
        <family val="4"/>
        <charset val="136"/>
      </rPr>
      <t>9.</t>
    </r>
    <r>
      <rPr>
        <sz val="14"/>
        <color rgb="FF000000"/>
        <rFont val="新細明體"/>
        <family val="1"/>
        <charset val="136"/>
      </rPr>
      <t>服務中心及家屬休息室。</t>
    </r>
    <r>
      <rPr>
        <sz val="14"/>
        <color rgb="FF000000"/>
        <rFont val="標楷體"/>
        <family val="4"/>
        <charset val="136"/>
      </rPr>
      <t>10.</t>
    </r>
    <r>
      <rPr>
        <sz val="14"/>
        <color rgb="FF000000"/>
        <rFont val="新細明體"/>
        <family val="1"/>
        <charset val="136"/>
      </rPr>
      <t>公共衛生設施。</t>
    </r>
    <r>
      <rPr>
        <sz val="14"/>
        <color rgb="FF000000"/>
        <rFont val="標楷體"/>
        <family val="4"/>
        <charset val="136"/>
      </rPr>
      <t>11.</t>
    </r>
    <r>
      <rPr>
        <sz val="14"/>
        <color rgb="FF000000"/>
        <rFont val="新細明體"/>
        <family val="1"/>
        <charset val="136"/>
      </rPr>
      <t>緊急供電設施。</t>
    </r>
    <r>
      <rPr>
        <sz val="14"/>
        <color rgb="FF000000"/>
        <rFont val="標楷體"/>
        <family val="4"/>
        <charset val="136"/>
      </rPr>
      <t>12.</t>
    </r>
    <r>
      <rPr>
        <sz val="14"/>
        <color rgb="FF000000"/>
        <rFont val="新細明體"/>
        <family val="1"/>
        <charset val="136"/>
      </rPr>
      <t>停車場。</t>
    </r>
    <r>
      <rPr>
        <sz val="14"/>
        <color rgb="FF000000"/>
        <rFont val="標楷體"/>
        <family val="4"/>
        <charset val="136"/>
      </rPr>
      <t>13.</t>
    </r>
    <r>
      <rPr>
        <sz val="14"/>
        <color rgb="FF000000"/>
        <rFont val="新細明體"/>
        <family val="1"/>
        <charset val="136"/>
      </rPr>
      <t>聯外道路。</t>
    </r>
    <r>
      <rPr>
        <sz val="14"/>
        <color rgb="FF000000"/>
        <rFont val="標楷體"/>
        <family val="4"/>
        <charset val="136"/>
      </rPr>
      <t>14.</t>
    </r>
    <r>
      <rPr>
        <sz val="14"/>
        <color rgb="FF000000"/>
        <rFont val="新細明體"/>
        <family val="1"/>
        <charset val="136"/>
      </rPr>
      <t>其他依法應設置之設施。</t>
    </r>
  </si>
  <si>
    <t>＊統計單位：處、平方公尺、間、具。</t>
  </si>
  <si>
    <t>＊統計分類：橫項依「鄉鎮市別」及「公私立別」分；縱項依「年底殯儀館數」、「年底土地面積」、「年底總樓地板面積」、「年底禮廳數」、「年底屍體冷凍室最大容量」及「本年殯殮數」分。</t>
  </si>
  <si>
    <t>「臺東縣卑南鄉火化場設施概況」統計資料背景說明</t>
  </si>
  <si>
    <t>資料項目：火化場設施概況</t>
  </si>
  <si>
    <t>＊統計地區範圍及對象：凡本所範圍內，依法設置及管理之公私立火化場，均為統計對象。</t>
  </si>
  <si>
    <t>（一）年底總樓地板面積：指當年底房屋各樓層總樓地板面積和而言。</t>
  </si>
  <si>
    <t>（二） 本年火化數：指當年公私立火化場火化之數量。</t>
  </si>
  <si>
    <t>（三）每日最大處理量：指依爐具之效能，全部火化爐每日所能處理之最大量而言。</t>
  </si>
  <si>
    <t>（四）性別不詳：指火化之骨骸、胎兒屍體或其他無法辨識性別之情形者。</t>
  </si>
  <si>
    <t>＊統計單位：處、平方公尺、具、座。</t>
  </si>
  <si>
    <t>＊統計分類：橫項依「鄉鎮市區別」及「公私立別」分；縱項依「年底火化場數」、「年底土地面積」、「年底總樓地板面積」、「年底每日最大處理量」、「年底火化爐數」及「本年火化數」分，其中「本年火化數」再依性別分。</t>
  </si>
  <si>
    <r>
      <rPr>
        <sz val="14"/>
        <color rgb="FF000000"/>
        <rFont val="新細明體"/>
        <family val="1"/>
        <charset val="136"/>
      </rPr>
      <t>＊時效：</t>
    </r>
    <r>
      <rPr>
        <sz val="14"/>
        <color rgb="FF000000"/>
        <rFont val="標楷體"/>
        <family val="4"/>
        <charset val="136"/>
      </rPr>
      <t>4</t>
    </r>
    <r>
      <rPr>
        <sz val="14"/>
        <color rgb="FF000000"/>
        <rFont val="新細明體"/>
        <family val="1"/>
        <charset val="136"/>
      </rPr>
      <t>個月又</t>
    </r>
    <r>
      <rPr>
        <sz val="14"/>
        <color rgb="FF000000"/>
        <rFont val="標楷體"/>
        <family val="4"/>
        <charset val="136"/>
      </rPr>
      <t>5</t>
    </r>
    <r>
      <rPr>
        <sz val="14"/>
        <color rgb="FF000000"/>
        <rFont val="新細明體"/>
        <family val="1"/>
        <charset val="136"/>
      </rPr>
      <t>日。</t>
    </r>
  </si>
  <si>
    <r>
      <rPr>
        <sz val="14"/>
        <color rgb="FF000000"/>
        <rFont val="新細明體"/>
        <family val="1"/>
        <charset val="136"/>
      </rPr>
      <t>＊預告發布日期（含預告方式及週期）：年度終了後四個月又五日內以公務統計報表發布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</si>
  <si>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「臺東縣卑南鄉農路改善及維護工程」統計資料背景說明</t>
  </si>
  <si>
    <t>資料種類：農業統計</t>
  </si>
  <si>
    <t>資料項目：農路改善及維護工程</t>
  </si>
  <si>
    <t>＊統計地區範圍及對象：凡在本所境內為農村生產資材與產物運輸需要而輔助改善及維護之農路為統計對象。</t>
  </si>
  <si>
    <t>（一）總工程費：本年度已完工者以決算金額，未完工以發包實際需要工程費填報，惟不含管理費在內。</t>
  </si>
  <si>
    <t>（二）農路：係指鄉鎮市村里道路、產業道路等鄰側支線及末端之地區間，運輸農產物及農業生產材之農村道路。</t>
  </si>
  <si>
    <t>＊統計單位：道路總長度：公里；總工程費：新台幣元。</t>
  </si>
  <si>
    <t>＊統計分類：按工程名稱、地點、道路總長度分；總工程費按中央、縣、其他等經費來源分。</t>
  </si>
  <si>
    <r>
      <rPr>
        <sz val="14"/>
        <color rgb="FF000000"/>
        <rFont val="新細明體"/>
        <family val="1"/>
        <charset val="136"/>
      </rPr>
      <t>＊時效：</t>
    </r>
    <r>
      <rPr>
        <sz val="14"/>
        <color rgb="FFFF0000"/>
        <rFont val="標楷體"/>
        <family val="4"/>
        <charset val="136"/>
      </rPr>
      <t>1</t>
    </r>
    <r>
      <rPr>
        <sz val="14"/>
        <color rgb="FFFF0000"/>
        <rFont val="新細明體"/>
        <family val="1"/>
        <charset val="136"/>
      </rPr>
      <t>個月又</t>
    </r>
    <r>
      <rPr>
        <sz val="14"/>
        <color rgb="FFFF0000"/>
        <rFont val="標楷體"/>
        <family val="4"/>
        <charset val="136"/>
      </rPr>
      <t>25</t>
    </r>
    <r>
      <rPr>
        <sz val="14"/>
        <color rgb="FFFF0000"/>
        <rFont val="新細明體"/>
        <family val="1"/>
        <charset val="136"/>
      </rPr>
      <t>日</t>
    </r>
    <r>
      <rPr>
        <sz val="14"/>
        <color rgb="FF000000"/>
        <rFont val="新細明體"/>
        <family val="1"/>
        <charset val="136"/>
      </rPr>
      <t>。</t>
    </r>
  </si>
  <si>
    <r>
      <rPr>
        <sz val="14"/>
        <color rgb="FF000000"/>
        <rFont val="新細明體"/>
        <family val="1"/>
        <charset val="136"/>
      </rPr>
      <t>＊預告發布日期（含預告方式及週期）：每年終了後</t>
    </r>
    <r>
      <rPr>
        <sz val="14"/>
        <color rgb="FFFF0000"/>
        <rFont val="標楷體"/>
        <family val="4"/>
        <charset val="136"/>
      </rPr>
      <t>1</t>
    </r>
    <r>
      <rPr>
        <sz val="14"/>
        <color rgb="FFFF0000"/>
        <rFont val="新細明體"/>
        <family val="1"/>
        <charset val="136"/>
      </rPr>
      <t>個月又</t>
    </r>
    <r>
      <rPr>
        <sz val="14"/>
        <color rgb="FFFF0000"/>
        <rFont val="標楷體"/>
        <family val="4"/>
        <charset val="136"/>
      </rPr>
      <t>25</t>
    </r>
    <r>
      <rPr>
        <sz val="14"/>
        <color rgb="FFFF0000"/>
        <rFont val="新細明體"/>
        <family val="1"/>
        <charset val="136"/>
      </rPr>
      <t>日</t>
    </r>
    <r>
      <rPr>
        <sz val="14"/>
        <color rgb="FF000000"/>
        <rFont val="新細明體"/>
        <family val="1"/>
        <charset val="136"/>
      </rPr>
      <t>內以公務統計報表發布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</si>
  <si>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「臺東縣卑南鄉都市計畫區域內公共工程實施數量」統計資料背景說明</t>
  </si>
  <si>
    <t>資料種類：營造業統計</t>
  </si>
  <si>
    <t>資料項目：都市計畫區域內公共工程實施數量</t>
  </si>
  <si>
    <t>＊統計地區範圍及對象：凡本公所實施都市計畫區域內辦理完成之各種公共工程，均為統計對象。</t>
  </si>
  <si>
    <r>
      <rPr>
        <sz val="14"/>
        <color rgb="FF000000"/>
        <rFont val="新細明體"/>
        <family val="1"/>
        <charset val="136"/>
      </rPr>
      <t>＊統計標準時間：以每年</t>
    </r>
    <r>
      <rPr>
        <sz val="14"/>
        <color rgb="FF000000"/>
        <rFont val="標楷體"/>
        <family val="4"/>
        <charset val="136"/>
      </rPr>
      <t>1</t>
    </r>
    <r>
      <rPr>
        <sz val="14"/>
        <color rgb="FF000000"/>
        <rFont val="新細明體"/>
        <family val="1"/>
        <charset val="136"/>
      </rPr>
      <t>月</t>
    </r>
    <r>
      <rPr>
        <sz val="14"/>
        <color rgb="FF000000"/>
        <rFont val="標楷體"/>
        <family val="4"/>
        <charset val="136"/>
      </rPr>
      <t>1</t>
    </r>
    <r>
      <rPr>
        <sz val="14"/>
        <color rgb="FF000000"/>
        <rFont val="新細明體"/>
        <family val="1"/>
        <charset val="136"/>
      </rPr>
      <t>日至</t>
    </r>
    <r>
      <rPr>
        <sz val="14"/>
        <color rgb="FF000000"/>
        <rFont val="標楷體"/>
        <family val="4"/>
        <charset val="136"/>
      </rPr>
      <t>12</t>
    </r>
    <r>
      <rPr>
        <sz val="14"/>
        <color rgb="FF000000"/>
        <rFont val="新細明體"/>
        <family val="1"/>
        <charset val="136"/>
      </rPr>
      <t>月底之事實為準。</t>
    </r>
  </si>
  <si>
    <r>
      <rPr>
        <sz val="14"/>
        <color rgb="FF000000"/>
        <rFont val="標楷體"/>
        <family val="4"/>
        <charset val="136"/>
      </rPr>
      <t>(</t>
    </r>
    <r>
      <rPr>
        <sz val="14"/>
        <color rgb="FF000000"/>
        <rFont val="新細明體"/>
        <family val="1"/>
        <charset val="136"/>
      </rPr>
      <t>一</t>
    </r>
    <r>
      <rPr>
        <sz val="14"/>
        <color rgb="FF000000"/>
        <rFont val="標楷體"/>
        <family val="4"/>
        <charset val="136"/>
      </rPr>
      <t>)</t>
    </r>
    <r>
      <rPr>
        <sz val="14"/>
        <color rgb="FF000000"/>
        <rFont val="新細明體"/>
        <family val="1"/>
        <charset val="136"/>
      </rPr>
      <t>有關橋梁座數及面積，是以當年度新建座數及面積計算。</t>
    </r>
  </si>
  <si>
    <r>
      <rPr>
        <sz val="14"/>
        <color rgb="FF000000"/>
        <rFont val="標楷體"/>
        <family val="4"/>
        <charset val="136"/>
      </rPr>
      <t>(</t>
    </r>
    <r>
      <rPr>
        <sz val="14"/>
        <color rgb="FF000000"/>
        <rFont val="新細明體"/>
        <family val="1"/>
        <charset val="136"/>
      </rPr>
      <t>二</t>
    </r>
    <r>
      <rPr>
        <sz val="14"/>
        <color rgb="FF000000"/>
        <rFont val="標楷體"/>
        <family val="4"/>
        <charset val="136"/>
      </rPr>
      <t>)</t>
    </r>
    <r>
      <rPr>
        <sz val="14"/>
        <color rgb="FF000000"/>
        <rFont val="新細明體"/>
        <family val="1"/>
        <charset val="136"/>
      </rPr>
      <t>有關雨水下水道抽水站座數及排水幹支線長度，是以“當年度”
施作座數及長度計算。</t>
    </r>
  </si>
  <si>
    <r>
      <rPr>
        <sz val="14"/>
        <color rgb="FF000000"/>
        <rFont val="標楷體"/>
        <family val="4"/>
        <charset val="136"/>
      </rPr>
      <t>(</t>
    </r>
    <r>
      <rPr>
        <sz val="14"/>
        <color rgb="FF000000"/>
        <rFont val="新細明體"/>
        <family val="1"/>
        <charset val="136"/>
      </rPr>
      <t>三</t>
    </r>
    <r>
      <rPr>
        <sz val="14"/>
        <color rgb="FF000000"/>
        <rFont val="標楷體"/>
        <family val="4"/>
        <charset val="136"/>
      </rPr>
      <t>)</t>
    </r>
    <r>
      <rPr>
        <sz val="14"/>
        <color rgb="FF000000"/>
        <rFont val="新細明體"/>
        <family val="1"/>
        <charset val="136"/>
      </rPr>
      <t>有關污水下水道污水處理廠座數及污水幹支線長度，是以“當年度”
施作座數及長度計算。</t>
    </r>
  </si>
  <si>
    <r>
      <rPr>
        <sz val="14"/>
        <color rgb="FF000000"/>
        <rFont val="標楷體"/>
        <family val="4"/>
        <charset val="136"/>
      </rPr>
      <t>(</t>
    </r>
    <r>
      <rPr>
        <sz val="14"/>
        <color rgb="FF000000"/>
        <rFont val="新細明體"/>
        <family val="1"/>
        <charset val="136"/>
      </rPr>
      <t>四</t>
    </r>
    <r>
      <rPr>
        <sz val="14"/>
        <color rgb="FF000000"/>
        <rFont val="標楷體"/>
        <family val="4"/>
        <charset val="136"/>
      </rPr>
      <t>)</t>
    </r>
    <r>
      <rPr>
        <sz val="14"/>
        <color rgb="FF000000"/>
        <rFont val="新細明體"/>
        <family val="1"/>
        <charset val="136"/>
      </rPr>
      <t>有關公園處數及面積，是以當年度新建處數及面積計算。</t>
    </r>
  </si>
  <si>
    <r>
      <rPr>
        <sz val="14"/>
        <color rgb="FF000000"/>
        <rFont val="標楷體"/>
        <family val="4"/>
        <charset val="136"/>
      </rPr>
      <t>(</t>
    </r>
    <r>
      <rPr>
        <sz val="14"/>
        <color rgb="FF000000"/>
        <rFont val="新細明體"/>
        <family val="1"/>
        <charset val="136"/>
      </rPr>
      <t>五</t>
    </r>
    <r>
      <rPr>
        <sz val="14"/>
        <color rgb="FF000000"/>
        <rFont val="標楷體"/>
        <family val="4"/>
        <charset val="136"/>
      </rPr>
      <t>)</t>
    </r>
    <r>
      <rPr>
        <sz val="14"/>
        <color rgb="FF000000"/>
        <rFont val="新細明體"/>
        <family val="1"/>
        <charset val="136"/>
      </rPr>
      <t>各工程類別數量以各該年事業費追加減後之工程數量為準。</t>
    </r>
  </si>
  <si>
    <r>
      <rPr>
        <sz val="14"/>
        <color rgb="FF000000"/>
        <rFont val="標楷體"/>
        <family val="4"/>
        <charset val="136"/>
      </rPr>
      <t>(</t>
    </r>
    <r>
      <rPr>
        <sz val="14"/>
        <color rgb="FF000000"/>
        <rFont val="新細明體"/>
        <family val="1"/>
        <charset val="136"/>
      </rPr>
      <t>六</t>
    </r>
    <r>
      <rPr>
        <sz val="14"/>
        <color rgb="FF000000"/>
        <rFont val="標楷體"/>
        <family val="4"/>
        <charset val="136"/>
      </rPr>
      <t>)</t>
    </r>
    <r>
      <rPr>
        <sz val="14"/>
        <color rgb="FF000000"/>
        <rFont val="新細明體"/>
        <family val="1"/>
        <charset val="136"/>
      </rPr>
      <t>有工程實施數量，而未列有工程費者，係屬義務勞動者。</t>
    </r>
  </si>
  <si>
    <r>
      <rPr>
        <sz val="14"/>
        <color rgb="FF000000"/>
        <rFont val="標楷體"/>
        <family val="4"/>
        <charset val="136"/>
      </rPr>
      <t>(</t>
    </r>
    <r>
      <rPr>
        <sz val="14"/>
        <color rgb="FF000000"/>
        <rFont val="新細明體"/>
        <family val="1"/>
        <charset val="136"/>
      </rPr>
      <t>七</t>
    </r>
    <r>
      <rPr>
        <sz val="14"/>
        <color rgb="FF000000"/>
        <rFont val="標楷體"/>
        <family val="4"/>
        <charset val="136"/>
      </rPr>
      <t>)</t>
    </r>
    <r>
      <rPr>
        <sz val="14"/>
        <color rgb="FF000000"/>
        <rFont val="新細明體"/>
        <family val="1"/>
        <charset val="136"/>
      </rPr>
      <t>有關雨水之抽水量是以“當年度”施作完成可處理之數量。</t>
    </r>
  </si>
  <si>
    <r>
      <rPr>
        <sz val="14"/>
        <color rgb="FF000000"/>
        <rFont val="標楷體"/>
        <family val="4"/>
        <charset val="136"/>
      </rPr>
      <t>(</t>
    </r>
    <r>
      <rPr>
        <sz val="14"/>
        <color rgb="FF000000"/>
        <rFont val="新細明體"/>
        <family val="1"/>
        <charset val="136"/>
      </rPr>
      <t>八</t>
    </r>
    <r>
      <rPr>
        <sz val="14"/>
        <color rgb="FF000000"/>
        <rFont val="標楷體"/>
        <family val="4"/>
        <charset val="136"/>
      </rPr>
      <t>)</t>
    </r>
    <r>
      <rPr>
        <sz val="14"/>
        <color rgb="FF000000"/>
        <rFont val="新細明體"/>
        <family val="1"/>
        <charset val="136"/>
      </rPr>
      <t>有關污水下水道之處理量是以“當年度”施作完成可處理之數量。</t>
    </r>
  </si>
  <si>
    <r>
      <rPr>
        <sz val="14"/>
        <color rgb="FF000000"/>
        <rFont val="新細明體"/>
        <family val="1"/>
        <charset val="136"/>
      </rPr>
      <t>＊統計單位：平方公尺、座、</t>
    </r>
    <r>
      <rPr>
        <sz val="14"/>
        <color rgb="FF000000"/>
        <rFont val="標楷體"/>
        <family val="4"/>
        <charset val="136"/>
      </rPr>
      <t>(m3/</t>
    </r>
    <r>
      <rPr>
        <sz val="14"/>
        <color rgb="FF000000"/>
        <rFont val="新細明體"/>
        <family val="1"/>
        <charset val="136"/>
      </rPr>
      <t>秒</t>
    </r>
    <r>
      <rPr>
        <sz val="14"/>
        <color rgb="FF000000"/>
        <rFont val="標楷體"/>
        <family val="4"/>
        <charset val="136"/>
      </rPr>
      <t>)</t>
    </r>
    <r>
      <rPr>
        <sz val="14"/>
        <color rgb="FF000000"/>
        <rFont val="新細明體"/>
        <family val="1"/>
        <charset val="136"/>
      </rPr>
      <t>、公尺、</t>
    </r>
    <r>
      <rPr>
        <sz val="14"/>
        <color rgb="FF000000"/>
        <rFont val="標楷體"/>
        <family val="4"/>
        <charset val="136"/>
      </rPr>
      <t>(m3/</t>
    </r>
    <r>
      <rPr>
        <sz val="14"/>
        <color rgb="FF000000"/>
        <rFont val="新細明體"/>
        <family val="1"/>
        <charset val="136"/>
      </rPr>
      <t>日</t>
    </r>
    <r>
      <rPr>
        <sz val="14"/>
        <color rgb="FF000000"/>
        <rFont val="標楷體"/>
        <family val="4"/>
        <charset val="136"/>
      </rPr>
      <t>)</t>
    </r>
    <r>
      <rPr>
        <sz val="14"/>
        <color rgb="FF000000"/>
        <rFont val="新細明體"/>
        <family val="1"/>
        <charset val="136"/>
      </rPr>
      <t>、處。</t>
    </r>
  </si>
  <si>
    <r>
      <rPr>
        <sz val="14"/>
        <color rgb="FF000000"/>
        <rFont val="新細明體"/>
        <family val="1"/>
        <charset val="136"/>
      </rPr>
      <t>＊統計分類：工程類別分為道路</t>
    </r>
    <r>
      <rPr>
        <sz val="14"/>
        <color rgb="FF000000"/>
        <rFont val="標楷體"/>
        <family val="4"/>
        <charset val="136"/>
      </rPr>
      <t>(</t>
    </r>
    <r>
      <rPr>
        <sz val="14"/>
        <color rgb="FF000000"/>
        <rFont val="新細明體"/>
        <family val="1"/>
        <charset val="136"/>
      </rPr>
      <t>按瀝青、水泥混凝土、石子、沙土等路面分</t>
    </r>
    <r>
      <rPr>
        <sz val="14"/>
        <color rgb="FF000000"/>
        <rFont val="標楷體"/>
        <family val="4"/>
        <charset val="136"/>
      </rPr>
      <t>)</t>
    </r>
    <r>
      <rPr>
        <sz val="14"/>
        <color rgb="FF000000"/>
        <rFont val="新細明體"/>
        <family val="1"/>
        <charset val="136"/>
      </rPr>
      <t>、橋梁</t>
    </r>
    <r>
      <rPr>
        <sz val="14"/>
        <color rgb="FF000000"/>
        <rFont val="標楷體"/>
        <family val="4"/>
        <charset val="136"/>
      </rPr>
      <t>(</t>
    </r>
    <r>
      <rPr>
        <sz val="14"/>
        <color rgb="FF000000"/>
        <rFont val="新細明體"/>
        <family val="1"/>
        <charset val="136"/>
      </rPr>
      <t>按鋼筋混凝土橋及其他分</t>
    </r>
    <r>
      <rPr>
        <sz val="14"/>
        <color rgb="FF000000"/>
        <rFont val="標楷體"/>
        <family val="4"/>
        <charset val="136"/>
      </rPr>
      <t>)</t>
    </r>
    <r>
      <rPr>
        <sz val="14"/>
        <color rgb="FF000000"/>
        <rFont val="新細明體"/>
        <family val="1"/>
        <charset val="136"/>
      </rPr>
      <t>、下水道</t>
    </r>
    <r>
      <rPr>
        <sz val="14"/>
        <color rgb="FF000000"/>
        <rFont val="標楷體"/>
        <family val="4"/>
        <charset val="136"/>
      </rPr>
      <t>(</t>
    </r>
    <r>
      <rPr>
        <sz val="14"/>
        <color rgb="FF000000"/>
        <rFont val="新細明體"/>
        <family val="1"/>
        <charset val="136"/>
      </rPr>
      <t>按雨水下水道及污水下水道分，其中雨水下水道按設置抽水站座數、抽水量</t>
    </r>
    <r>
      <rPr>
        <sz val="14"/>
        <color rgb="FF000000"/>
        <rFont val="標楷體"/>
        <family val="4"/>
        <charset val="136"/>
      </rPr>
      <t>(m3/</t>
    </r>
    <r>
      <rPr>
        <sz val="14"/>
        <color rgb="FF000000"/>
        <rFont val="新細明體"/>
        <family val="1"/>
        <charset val="136"/>
      </rPr>
      <t>秒</t>
    </r>
    <r>
      <rPr>
        <sz val="14"/>
        <color rgb="FF000000"/>
        <rFont val="標楷體"/>
        <family val="4"/>
        <charset val="136"/>
      </rPr>
      <t>)</t>
    </r>
    <r>
      <rPr>
        <sz val="14"/>
        <color rgb="FF000000"/>
        <rFont val="新細明體"/>
        <family val="1"/>
        <charset val="136"/>
      </rPr>
      <t>及排水幹支線長度統計；污水下水道按設置污水處理廠座數、處理量</t>
    </r>
    <r>
      <rPr>
        <sz val="14"/>
        <color rgb="FF000000"/>
        <rFont val="標楷體"/>
        <family val="4"/>
        <charset val="136"/>
      </rPr>
      <t>(m3/</t>
    </r>
    <r>
      <rPr>
        <sz val="14"/>
        <color rgb="FF000000"/>
        <rFont val="新細明體"/>
        <family val="1"/>
        <charset val="136"/>
      </rPr>
      <t>日</t>
    </r>
    <r>
      <rPr>
        <sz val="14"/>
        <color rgb="FF000000"/>
        <rFont val="標楷體"/>
        <family val="4"/>
        <charset val="136"/>
      </rPr>
      <t>)</t>
    </r>
    <r>
      <rPr>
        <sz val="14"/>
        <color rgb="FF000000"/>
        <rFont val="新細明體"/>
        <family val="1"/>
        <charset val="136"/>
      </rPr>
      <t>及污水幹支線長度統計</t>
    </r>
    <r>
      <rPr>
        <sz val="14"/>
        <color rgb="FF000000"/>
        <rFont val="標楷體"/>
        <family val="4"/>
        <charset val="136"/>
      </rPr>
      <t>)</t>
    </r>
    <r>
      <rPr>
        <sz val="14"/>
        <color rgb="FF000000"/>
        <rFont val="新細明體"/>
        <family val="1"/>
        <charset val="136"/>
      </rPr>
      <t>、公園</t>
    </r>
    <r>
      <rPr>
        <sz val="14"/>
        <color rgb="FF000000"/>
        <rFont val="標楷體"/>
        <family val="4"/>
        <charset val="136"/>
      </rPr>
      <t>(</t>
    </r>
    <r>
      <rPr>
        <sz val="14"/>
        <color rgb="FF000000"/>
        <rFont val="新細明體"/>
        <family val="1"/>
        <charset val="136"/>
      </rPr>
      <t>按處數及面積分</t>
    </r>
    <r>
      <rPr>
        <sz val="14"/>
        <color rgb="FF000000"/>
        <rFont val="標楷體"/>
        <family val="4"/>
        <charset val="136"/>
      </rPr>
      <t>)</t>
    </r>
    <r>
      <rPr>
        <sz val="14"/>
        <color rgb="FF000000"/>
        <rFont val="新細明體"/>
        <family val="1"/>
        <charset val="136"/>
      </rPr>
      <t>等</t>
    </r>
    <r>
      <rPr>
        <sz val="14"/>
        <color rgb="FF000000"/>
        <rFont val="標楷體"/>
        <family val="4"/>
        <charset val="136"/>
      </rPr>
      <t>4</t>
    </r>
    <r>
      <rPr>
        <sz val="14"/>
        <color rgb="FF000000"/>
        <rFont val="新細明體"/>
        <family val="1"/>
        <charset val="136"/>
      </rPr>
      <t>大類。</t>
    </r>
  </si>
  <si>
    <r>
      <rPr>
        <sz val="14"/>
        <color rgb="FF000000"/>
        <rFont val="新細明體"/>
        <family val="1"/>
        <charset val="136"/>
      </rPr>
      <t>＊時效：</t>
    </r>
    <r>
      <rPr>
        <sz val="14"/>
        <color rgb="FF000000"/>
        <rFont val="標楷體"/>
        <family val="4"/>
        <charset val="136"/>
      </rPr>
      <t>1</t>
    </r>
    <r>
      <rPr>
        <sz val="14"/>
        <color rgb="FF000000"/>
        <rFont val="新細明體"/>
        <family val="1"/>
        <charset val="136"/>
      </rPr>
      <t>個月又</t>
    </r>
    <r>
      <rPr>
        <sz val="14"/>
        <color rgb="FF000000"/>
        <rFont val="標楷體"/>
        <family val="4"/>
        <charset val="136"/>
      </rPr>
      <t>20</t>
    </r>
    <r>
      <rPr>
        <sz val="14"/>
        <color rgb="FF000000"/>
        <rFont val="新細明體"/>
        <family val="1"/>
        <charset val="136"/>
      </rPr>
      <t>日。</t>
    </r>
  </si>
  <si>
    <r>
      <rPr>
        <sz val="14"/>
        <color rgb="FF000000"/>
        <rFont val="新細明體"/>
        <family val="1"/>
        <charset val="136"/>
      </rPr>
      <t>＊預告發布日期（含預告方式及週期）：次年二月二十日前以公務統計報表發布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</si>
  <si>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＊同步發送單位（說明資料發布時同步發送之單位或可同步查得該資料之網址）：臺東縣政府建設處。</t>
  </si>
  <si>
    <t>「臺東縣卑南鄉都市計畫公共設施用地已取得面積」統計資料背景說明</t>
  </si>
  <si>
    <t>資料項目：都市計畫公共設施用地已取得面積</t>
  </si>
  <si>
    <t>＊統計地區範圍及對象：凡本公所實施都市計畫區域已取得公共設施用地，均為統計對象。</t>
  </si>
  <si>
    <t>＊統計標準時間：以每年年底之事實為準。</t>
  </si>
  <si>
    <r>
      <rPr>
        <sz val="14"/>
        <color rgb="FF000000"/>
        <rFont val="標楷體"/>
        <family val="4"/>
        <charset val="136"/>
      </rPr>
      <t>(</t>
    </r>
    <r>
      <rPr>
        <sz val="14"/>
        <color rgb="FF000000"/>
        <rFont val="新細明體"/>
        <family val="1"/>
        <charset val="136"/>
      </rPr>
      <t>一</t>
    </r>
    <r>
      <rPr>
        <sz val="14"/>
        <color rgb="FF000000"/>
        <rFont val="標楷體"/>
        <family val="4"/>
        <charset val="136"/>
      </rPr>
      <t xml:space="preserve">) </t>
    </r>
    <r>
      <rPr>
        <sz val="14"/>
        <color rgb="FF000000"/>
        <rFont val="新細明體"/>
        <family val="1"/>
        <charset val="136"/>
      </rPr>
      <t>道路系統、停車場所及加油站，應按土地使用分區及交通情形與預期之發展配置之。</t>
    </r>
  </si>
  <si>
    <r>
      <rPr>
        <sz val="14"/>
        <rFont val="標楷體"/>
        <family val="4"/>
        <charset val="136"/>
      </rPr>
      <t>(</t>
    </r>
    <r>
      <rPr>
        <sz val="14"/>
        <rFont val="新細明體"/>
        <family val="1"/>
        <charset val="136"/>
      </rPr>
      <t>二</t>
    </r>
    <r>
      <rPr>
        <sz val="14"/>
        <rFont val="標楷體"/>
        <family val="4"/>
        <charset val="136"/>
      </rPr>
      <t xml:space="preserve">) </t>
    </r>
    <r>
      <rPr>
        <sz val="14"/>
        <rFont val="新細明體"/>
        <family val="1"/>
        <charset val="136"/>
      </rPr>
      <t>公園、體育場所、綠地、廣場及兒童遊樂場，應依計畫人口密度及自然環境，作有系統之佈置，除具有特殊情形外，其占用土地總面積不得少於全部計畫面積百分之十。</t>
    </r>
  </si>
  <si>
    <r>
      <rPr>
        <sz val="14"/>
        <color rgb="FF000000"/>
        <rFont val="標楷體"/>
        <family val="4"/>
        <charset val="136"/>
      </rPr>
      <t>(</t>
    </r>
    <r>
      <rPr>
        <sz val="14"/>
        <color rgb="FF000000"/>
        <rFont val="新細明體"/>
        <family val="1"/>
        <charset val="136"/>
      </rPr>
      <t>三</t>
    </r>
    <r>
      <rPr>
        <sz val="14"/>
        <color rgb="FF000000"/>
        <rFont val="標楷體"/>
        <family val="4"/>
        <charset val="136"/>
      </rPr>
      <t xml:space="preserve">) </t>
    </r>
    <r>
      <rPr>
        <sz val="14"/>
        <color rgb="FF000000"/>
        <rFont val="新細明體"/>
        <family val="1"/>
        <charset val="136"/>
      </rPr>
      <t>中小學校、社教場所、市場、變電所、衛生等公共設施，應按里鄰單位或居民分布情形適當配置之。</t>
    </r>
  </si>
  <si>
    <r>
      <rPr>
        <sz val="14"/>
        <color rgb="FF000000"/>
        <rFont val="標楷體"/>
        <family val="4"/>
        <charset val="136"/>
      </rPr>
      <t>(</t>
    </r>
    <r>
      <rPr>
        <sz val="14"/>
        <color rgb="FF000000"/>
        <rFont val="新細明體"/>
        <family val="1"/>
        <charset val="136"/>
      </rPr>
      <t>四</t>
    </r>
    <r>
      <rPr>
        <sz val="14"/>
        <color rgb="FF000000"/>
        <rFont val="標楷體"/>
        <family val="4"/>
        <charset val="136"/>
      </rPr>
      <t xml:space="preserve">) </t>
    </r>
    <r>
      <rPr>
        <sz val="14"/>
        <color rgb="FF000000"/>
        <rFont val="新細明體"/>
        <family val="1"/>
        <charset val="136"/>
      </rPr>
      <t>環保設施用地包括污水處理廠（場）、垃圾掩埋場、焚化爐、資源回收站（場）等相關環保設施。</t>
    </r>
  </si>
  <si>
    <t>＊統計單位：公頃。</t>
  </si>
  <si>
    <r>
      <rPr>
        <sz val="14"/>
        <color rgb="FF000000"/>
        <rFont val="新細明體"/>
        <family val="1"/>
        <charset val="136"/>
      </rPr>
      <t>＊統計分類：依都市計畫法第</t>
    </r>
    <r>
      <rPr>
        <sz val="14"/>
        <color rgb="FF000000"/>
        <rFont val="標楷體"/>
        <family val="4"/>
        <charset val="136"/>
      </rPr>
      <t>42</t>
    </r>
    <r>
      <rPr>
        <sz val="14"/>
        <color rgb="FF000000"/>
        <rFont val="新細明體"/>
        <family val="1"/>
        <charset val="136"/>
      </rPr>
      <t>條規定，都市計畫地區範圍內，應視實際情況，分別設置公共設施用地。</t>
    </r>
  </si>
  <si>
    <t>「臺東縣卑南鄉都市計畫公共設施用地已闢建面積」統計資料背景說明</t>
  </si>
  <si>
    <t>資料項目：都市計畫公共設施用地已闢建面積</t>
  </si>
  <si>
    <t>＊統計地區範圍及對象：凡本所實施都市計畫區域已闢建之公共設施用地，均為統計對象。</t>
  </si>
  <si>
    <r>
      <rPr>
        <sz val="14"/>
        <color rgb="FF000000"/>
        <rFont val="標楷體"/>
        <family val="4"/>
        <charset val="136"/>
      </rPr>
      <t>(</t>
    </r>
    <r>
      <rPr>
        <sz val="14"/>
        <color rgb="FF000000"/>
        <rFont val="新細明體"/>
        <family val="1"/>
        <charset val="136"/>
      </rPr>
      <t>二</t>
    </r>
    <r>
      <rPr>
        <sz val="14"/>
        <color rgb="FF000000"/>
        <rFont val="標楷體"/>
        <family val="4"/>
        <charset val="136"/>
      </rPr>
      <t xml:space="preserve">) </t>
    </r>
    <r>
      <rPr>
        <sz val="14"/>
        <color rgb="FF000000"/>
        <rFont val="新細明體"/>
        <family val="1"/>
        <charset val="136"/>
      </rPr>
      <t>公園、體育場所、綠地、廣場及兒童遊樂場，應依計畫人口密度及自然環境，作有系統之佈置，除具有特殊情形外其占用土地總面積不得少於全部計畫面積百分之十。</t>
    </r>
  </si>
  <si>
    <t>＊統計指標編製方法與資料來源說明：依據本所資料彙編。</t>
  </si>
  <si>
    <t>「臺東縣卑南鄉都市計畫區域內現有已開闢道路長度及面積暨橋梁座數、自行車道長度」統計資料背景說明</t>
  </si>
  <si>
    <t>資料項目：都市計畫區域內現有已開闢道路長度及面積暨橋梁座數、自行車道長度</t>
  </si>
  <si>
    <t>＊統計地區範圍及對象：凡本公所實施都市計畫區域內之現有道路、橋樑及自行車道，均為統計對象。</t>
  </si>
  <si>
    <r>
      <rPr>
        <sz val="14"/>
        <color rgb="FF000000"/>
        <rFont val="新細明體"/>
        <family val="1"/>
        <charset val="136"/>
      </rPr>
      <t>＊統計標準時間：以每年</t>
    </r>
    <r>
      <rPr>
        <sz val="14"/>
        <color rgb="FF000000"/>
        <rFont val="標楷體"/>
        <family val="4"/>
        <charset val="136"/>
      </rPr>
      <t>12</t>
    </r>
    <r>
      <rPr>
        <sz val="14"/>
        <color rgb="FF000000"/>
        <rFont val="新細明體"/>
        <family val="1"/>
        <charset val="136"/>
      </rPr>
      <t>月底之事實為準。</t>
    </r>
  </si>
  <si>
    <r>
      <rPr>
        <sz val="14"/>
        <rFont val="標楷體"/>
        <family val="4"/>
        <charset val="136"/>
      </rPr>
      <t>(</t>
    </r>
    <r>
      <rPr>
        <sz val="14"/>
        <rFont val="新細明體"/>
        <family val="1"/>
        <charset val="136"/>
      </rPr>
      <t>一</t>
    </r>
    <r>
      <rPr>
        <sz val="14"/>
        <rFont val="標楷體"/>
        <family val="4"/>
        <charset val="136"/>
      </rPr>
      <t xml:space="preserve">) </t>
    </r>
    <r>
      <rPr>
        <sz val="14"/>
        <rFont val="新細明體"/>
        <family val="1"/>
        <charset val="136"/>
      </rPr>
      <t>道路面積：指都市計畫區域內寬度達</t>
    </r>
    <r>
      <rPr>
        <sz val="14"/>
        <rFont val="標楷體"/>
        <family val="4"/>
        <charset val="136"/>
      </rPr>
      <t>6</t>
    </r>
    <r>
      <rPr>
        <sz val="14"/>
        <rFont val="新細明體"/>
        <family val="1"/>
        <charset val="136"/>
      </rPr>
      <t>公尺以上道路之面積。</t>
    </r>
  </si>
  <si>
    <r>
      <rPr>
        <sz val="14"/>
        <rFont val="標楷體"/>
        <family val="4"/>
        <charset val="136"/>
      </rPr>
      <t>(</t>
    </r>
    <r>
      <rPr>
        <sz val="14"/>
        <rFont val="新細明體"/>
        <family val="1"/>
        <charset val="136"/>
      </rPr>
      <t>二</t>
    </r>
    <r>
      <rPr>
        <sz val="14"/>
        <rFont val="標楷體"/>
        <family val="4"/>
        <charset val="136"/>
      </rPr>
      <t xml:space="preserve">) </t>
    </r>
    <r>
      <rPr>
        <sz val="14"/>
        <rFont val="新細明體"/>
        <family val="1"/>
        <charset val="136"/>
      </rPr>
      <t>道路長度：指都市計畫區域內寬度達</t>
    </r>
    <r>
      <rPr>
        <sz val="14"/>
        <rFont val="標楷體"/>
        <family val="4"/>
        <charset val="136"/>
      </rPr>
      <t>6</t>
    </r>
    <r>
      <rPr>
        <sz val="14"/>
        <rFont val="新細明體"/>
        <family val="1"/>
        <charset val="136"/>
      </rPr>
      <t>公尺以上道路之長度。</t>
    </r>
  </si>
  <si>
    <r>
      <rPr>
        <sz val="14"/>
        <rFont val="標楷體"/>
        <family val="4"/>
        <charset val="136"/>
      </rPr>
      <t>(</t>
    </r>
    <r>
      <rPr>
        <sz val="14"/>
        <rFont val="新細明體"/>
        <family val="1"/>
        <charset val="136"/>
      </rPr>
      <t>三</t>
    </r>
    <r>
      <rPr>
        <sz val="14"/>
        <rFont val="標楷體"/>
        <family val="4"/>
        <charset val="136"/>
      </rPr>
      <t xml:space="preserve">) </t>
    </r>
    <r>
      <rPr>
        <sz val="14"/>
        <rFont val="新細明體"/>
        <family val="1"/>
        <charset val="136"/>
      </rPr>
      <t>瀝青或水泥混凝土路面：用柏油及砂石混合舖設的路面用，或水泥、細沙、石子等混合舖設的路面。</t>
    </r>
  </si>
  <si>
    <r>
      <rPr>
        <sz val="14"/>
        <rFont val="標楷體"/>
        <family val="4"/>
        <charset val="136"/>
      </rPr>
      <t>(</t>
    </r>
    <r>
      <rPr>
        <sz val="14"/>
        <rFont val="新細明體"/>
        <family val="1"/>
        <charset val="136"/>
      </rPr>
      <t>四</t>
    </r>
    <r>
      <rPr>
        <sz val="14"/>
        <rFont val="標楷體"/>
        <family val="4"/>
        <charset val="136"/>
      </rPr>
      <t xml:space="preserve">) </t>
    </r>
    <r>
      <rPr>
        <sz val="14"/>
        <rFont val="新細明體"/>
        <family val="1"/>
        <charset val="136"/>
      </rPr>
      <t>碎石路面或砂土路面：用碎石或以砂土舖裝及新闢的路面。</t>
    </r>
  </si>
  <si>
    <r>
      <rPr>
        <sz val="14"/>
        <rFont val="標楷體"/>
        <family val="4"/>
        <charset val="136"/>
      </rPr>
      <t>(</t>
    </r>
    <r>
      <rPr>
        <sz val="14"/>
        <rFont val="新細明體"/>
        <family val="1"/>
        <charset val="136"/>
      </rPr>
      <t>五</t>
    </r>
    <r>
      <rPr>
        <sz val="14"/>
        <rFont val="標楷體"/>
        <family val="4"/>
        <charset val="136"/>
      </rPr>
      <t xml:space="preserve">) </t>
    </r>
    <r>
      <rPr>
        <sz val="14"/>
        <rFont val="新細明體"/>
        <family val="1"/>
        <charset val="136"/>
      </rPr>
      <t>車輛可行駛之路面面積：係指路基以上用以承受車輛行駛部分，並未含人行道、安全島、溝蓋板等道路用地面積。</t>
    </r>
  </si>
  <si>
    <r>
      <rPr>
        <sz val="14"/>
        <rFont val="標楷體"/>
        <family val="4"/>
        <charset val="136"/>
      </rPr>
      <t>(</t>
    </r>
    <r>
      <rPr>
        <sz val="14"/>
        <rFont val="新細明體"/>
        <family val="1"/>
        <charset val="136"/>
      </rPr>
      <t>六</t>
    </r>
    <r>
      <rPr>
        <sz val="14"/>
        <rFont val="標楷體"/>
        <family val="4"/>
        <charset val="136"/>
      </rPr>
      <t xml:space="preserve">) </t>
    </r>
    <r>
      <rPr>
        <sz val="14"/>
        <rFont val="新細明體"/>
        <family val="1"/>
        <charset val="136"/>
      </rPr>
      <t>其他面積：含安全島、溝蓋板、綠地……等面積。</t>
    </r>
  </si>
  <si>
    <r>
      <rPr>
        <sz val="14"/>
        <rFont val="標楷體"/>
        <family val="4"/>
        <charset val="136"/>
      </rPr>
      <t>(</t>
    </r>
    <r>
      <rPr>
        <sz val="14"/>
        <rFont val="新細明體"/>
        <family val="1"/>
        <charset val="136"/>
      </rPr>
      <t>七</t>
    </r>
    <r>
      <rPr>
        <sz val="14"/>
        <rFont val="標楷體"/>
        <family val="4"/>
        <charset val="136"/>
      </rPr>
      <t xml:space="preserve">) </t>
    </r>
    <r>
      <rPr>
        <sz val="14"/>
        <rFont val="新細明體"/>
        <family val="1"/>
        <charset val="136"/>
      </rPr>
      <t>自行車道：供自行車使用或與自行車共用之車道或道路長度。</t>
    </r>
    <r>
      <rPr>
        <sz val="14"/>
        <rFont val="標楷體"/>
        <family val="4"/>
        <charset val="136"/>
      </rPr>
      <t>(</t>
    </r>
    <r>
      <rPr>
        <sz val="14"/>
        <rFont val="新細明體"/>
        <family val="1"/>
        <charset val="136"/>
      </rPr>
      <t>包含自行車專用道、自行車與行人共用道、自行車與汽機車共用道、自行車與機、慢車共用道等</t>
    </r>
    <r>
      <rPr>
        <sz val="14"/>
        <rFont val="標楷體"/>
        <family val="4"/>
        <charset val="136"/>
      </rPr>
      <t>)</t>
    </r>
    <r>
      <rPr>
        <sz val="14"/>
        <rFont val="新細明體"/>
        <family val="1"/>
        <charset val="136"/>
      </rPr>
      <t>。</t>
    </r>
  </si>
  <si>
    <r>
      <rPr>
        <sz val="14"/>
        <rFont val="標楷體"/>
        <family val="4"/>
        <charset val="136"/>
      </rPr>
      <t>(</t>
    </r>
    <r>
      <rPr>
        <sz val="14"/>
        <rFont val="新細明體"/>
        <family val="1"/>
        <charset val="136"/>
      </rPr>
      <t>八</t>
    </r>
    <r>
      <rPr>
        <sz val="14"/>
        <rFont val="標楷體"/>
        <family val="4"/>
        <charset val="136"/>
      </rPr>
      <t xml:space="preserve">) </t>
    </r>
    <r>
      <rPr>
        <sz val="14"/>
        <rFont val="新細明體"/>
        <family val="1"/>
        <charset val="136"/>
      </rPr>
      <t>本表所填應為年底之靜態資料</t>
    </r>
    <r>
      <rPr>
        <sz val="14"/>
        <rFont val="標楷體"/>
        <family val="4"/>
        <charset val="136"/>
      </rPr>
      <t>(</t>
    </r>
    <r>
      <rPr>
        <sz val="14"/>
        <rFont val="新細明體"/>
        <family val="1"/>
        <charset val="136"/>
      </rPr>
      <t>累計數</t>
    </r>
    <r>
      <rPr>
        <sz val="14"/>
        <rFont val="標楷體"/>
        <family val="4"/>
        <charset val="136"/>
      </rPr>
      <t>)</t>
    </r>
    <r>
      <rPr>
        <sz val="14"/>
        <rFont val="新細明體"/>
        <family val="1"/>
        <charset val="136"/>
      </rPr>
      <t>，不是年度數字。</t>
    </r>
  </si>
  <si>
    <r>
      <rPr>
        <sz val="14"/>
        <rFont val="標楷體"/>
        <family val="4"/>
        <charset val="136"/>
      </rPr>
      <t>(</t>
    </r>
    <r>
      <rPr>
        <sz val="14"/>
        <rFont val="新細明體"/>
        <family val="1"/>
        <charset val="136"/>
      </rPr>
      <t>九</t>
    </r>
    <r>
      <rPr>
        <sz val="14"/>
        <rFont val="標楷體"/>
        <family val="4"/>
        <charset val="136"/>
      </rPr>
      <t xml:space="preserve">) </t>
    </r>
    <r>
      <rPr>
        <sz val="14"/>
        <rFont val="新細明體"/>
        <family val="1"/>
        <charset val="136"/>
      </rPr>
      <t>現有道路以路面寬度在</t>
    </r>
    <r>
      <rPr>
        <sz val="14"/>
        <rFont val="標楷體"/>
        <family val="4"/>
        <charset val="136"/>
      </rPr>
      <t>6</t>
    </r>
    <r>
      <rPr>
        <sz val="14"/>
        <rFont val="新細明體"/>
        <family val="1"/>
        <charset val="136"/>
      </rPr>
      <t>公尺以上者為限，</t>
    </r>
    <r>
      <rPr>
        <sz val="14"/>
        <rFont val="標楷體"/>
        <family val="4"/>
        <charset val="136"/>
      </rPr>
      <t>6</t>
    </r>
    <r>
      <rPr>
        <sz val="14"/>
        <rFont val="新細明體"/>
        <family val="1"/>
        <charset val="136"/>
      </rPr>
      <t>公尺以下者不列計。</t>
    </r>
  </si>
  <si>
    <r>
      <rPr>
        <sz val="14"/>
        <rFont val="標楷體"/>
        <family val="4"/>
        <charset val="136"/>
      </rPr>
      <t>(</t>
    </r>
    <r>
      <rPr>
        <sz val="14"/>
        <rFont val="新細明體"/>
        <family val="1"/>
        <charset val="136"/>
      </rPr>
      <t>十</t>
    </r>
    <r>
      <rPr>
        <sz val="14"/>
        <rFont val="標楷體"/>
        <family val="4"/>
        <charset val="136"/>
      </rPr>
      <t xml:space="preserve">) </t>
    </r>
    <r>
      <rPr>
        <sz val="14"/>
        <rFont val="新細明體"/>
        <family val="1"/>
        <charset val="136"/>
      </rPr>
      <t>本表所指都市計畫區域內道路，係包括本縣</t>
    </r>
    <r>
      <rPr>
        <sz val="14"/>
        <rFont val="標楷體"/>
        <family val="4"/>
        <charset val="136"/>
      </rPr>
      <t>(</t>
    </r>
    <r>
      <rPr>
        <sz val="14"/>
        <rFont val="新細明體"/>
        <family val="1"/>
        <charset val="136"/>
      </rPr>
      <t>市</t>
    </r>
    <r>
      <rPr>
        <sz val="14"/>
        <rFont val="標楷體"/>
        <family val="4"/>
        <charset val="136"/>
      </rPr>
      <t>)</t>
    </r>
    <r>
      <rPr>
        <sz val="14"/>
        <rFont val="新細明體"/>
        <family val="1"/>
        <charset val="136"/>
      </rPr>
      <t>經費內建造及經費外建造之路面。意即，凡該道路係在都市計畫區域內，且路面寬度在</t>
    </r>
    <r>
      <rPr>
        <sz val="14"/>
        <rFont val="標楷體"/>
        <family val="4"/>
        <charset val="136"/>
      </rPr>
      <t>6</t>
    </r>
    <r>
      <rPr>
        <sz val="14"/>
        <rFont val="新細明體"/>
        <family val="1"/>
        <charset val="136"/>
      </rPr>
      <t>公尺以上者，均應包括。</t>
    </r>
  </si>
  <si>
    <r>
      <rPr>
        <sz val="14"/>
        <rFont val="標楷體"/>
        <family val="4"/>
        <charset val="136"/>
      </rPr>
      <t>(</t>
    </r>
    <r>
      <rPr>
        <sz val="14"/>
        <rFont val="新細明體"/>
        <family val="1"/>
        <charset val="136"/>
      </rPr>
      <t>十一</t>
    </r>
    <r>
      <rPr>
        <sz val="14"/>
        <rFont val="標楷體"/>
        <family val="4"/>
        <charset val="136"/>
      </rPr>
      <t xml:space="preserve">) </t>
    </r>
    <r>
      <rPr>
        <sz val="14"/>
        <rFont val="新細明體"/>
        <family val="1"/>
        <charset val="136"/>
      </rPr>
      <t>如當年僅修舖原有瀝青路面時，其長度、面積仍然維持原報之長度、面積，不得再予增列，以免重複增加現象。</t>
    </r>
  </si>
  <si>
    <r>
      <rPr>
        <sz val="14"/>
        <rFont val="標楷體"/>
        <family val="4"/>
        <charset val="136"/>
      </rPr>
      <t>(</t>
    </r>
    <r>
      <rPr>
        <sz val="14"/>
        <rFont val="新細明體"/>
        <family val="1"/>
        <charset val="136"/>
      </rPr>
      <t>十二</t>
    </r>
    <r>
      <rPr>
        <sz val="14"/>
        <rFont val="標楷體"/>
        <family val="4"/>
        <charset val="136"/>
      </rPr>
      <t xml:space="preserve">) </t>
    </r>
    <r>
      <rPr>
        <sz val="14"/>
        <rFont val="新細明體"/>
        <family val="1"/>
        <charset val="136"/>
      </rPr>
      <t>如原報之沙土路、碎石路於當年改舖瀝青路時，沙土路、碎石路之長度、面積均應減少；相對的，瀝青路之長度、面積則應增加。注意一增一減，數字應相等。</t>
    </r>
  </si>
  <si>
    <r>
      <rPr>
        <sz val="14"/>
        <rFont val="標楷體"/>
        <family val="4"/>
        <charset val="136"/>
      </rPr>
      <t>(</t>
    </r>
    <r>
      <rPr>
        <sz val="14"/>
        <rFont val="新細明體"/>
        <family val="1"/>
        <charset val="136"/>
      </rPr>
      <t>十四</t>
    </r>
    <r>
      <rPr>
        <sz val="14"/>
        <rFont val="標楷體"/>
        <family val="4"/>
        <charset val="136"/>
      </rPr>
      <t xml:space="preserve">) </t>
    </r>
    <r>
      <rPr>
        <sz val="14"/>
        <rFont val="新細明體"/>
        <family val="1"/>
        <charset val="136"/>
      </rPr>
      <t>道路交叉路口之長度、面積不得重複計算。</t>
    </r>
  </si>
  <si>
    <r>
      <rPr>
        <sz val="14"/>
        <rFont val="標楷體"/>
        <family val="4"/>
        <charset val="136"/>
      </rPr>
      <t>(</t>
    </r>
    <r>
      <rPr>
        <sz val="14"/>
        <rFont val="新細明體"/>
        <family val="1"/>
        <charset val="136"/>
      </rPr>
      <t>十五</t>
    </r>
    <r>
      <rPr>
        <sz val="14"/>
        <rFont val="標楷體"/>
        <family val="4"/>
        <charset val="136"/>
      </rPr>
      <t xml:space="preserve">) </t>
    </r>
    <r>
      <rPr>
        <sz val="14"/>
        <rFont val="新細明體"/>
        <family val="1"/>
        <charset val="136"/>
      </rPr>
      <t>在同一條道路路線內有不同種類道路者，其長度列入主要路面種類欄內，但其面積則應分別填入各種路面欄內。</t>
    </r>
  </si>
  <si>
    <r>
      <rPr>
        <sz val="14"/>
        <rFont val="標楷體"/>
        <family val="4"/>
        <charset val="136"/>
      </rPr>
      <t>(</t>
    </r>
    <r>
      <rPr>
        <sz val="14"/>
        <rFont val="新細明體"/>
        <family val="1"/>
        <charset val="136"/>
      </rPr>
      <t>十六</t>
    </r>
    <r>
      <rPr>
        <sz val="14"/>
        <rFont val="標楷體"/>
        <family val="4"/>
        <charset val="136"/>
      </rPr>
      <t xml:space="preserve">) </t>
    </r>
    <r>
      <rPr>
        <sz val="14"/>
        <rFont val="新細明體"/>
        <family val="1"/>
        <charset val="136"/>
      </rPr>
      <t>各種橋樑、涵洞面積及長度均應包括在道路面積及長度中。</t>
    </r>
  </si>
  <si>
    <t>＊統計單位：平方公尺、公尺、座。</t>
  </si>
  <si>
    <t>＊統計分類：按瀝青或水泥混凝土路面、碎石路面或砂土路面、橋樑、自行車道等分類。</t>
  </si>
  <si>
    <r>
      <rPr>
        <sz val="14"/>
        <color rgb="FF000000"/>
        <rFont val="新細明體"/>
        <family val="1"/>
        <charset val="136"/>
      </rPr>
      <t>＊預告發布日期（含預告方式及週期）：次年二月二十日前以公務統計報表發布，公布日期上載於台東市公所網站之「資訊公開</t>
    </r>
    <r>
      <rPr>
        <sz val="14"/>
        <color rgb="FF000000"/>
        <rFont val="標楷體"/>
        <family val="4"/>
        <charset val="136"/>
      </rPr>
      <t>\</t>
    </r>
    <r>
      <rPr>
        <sz val="14"/>
        <color rgb="FF000000"/>
        <rFont val="新細明體"/>
        <family val="1"/>
        <charset val="136"/>
      </rPr>
      <t>統計年報</t>
    </r>
    <r>
      <rPr>
        <sz val="14"/>
        <color rgb="FF000000"/>
        <rFont val="標楷體"/>
        <family val="4"/>
        <charset val="136"/>
      </rPr>
      <t>\</t>
    </r>
    <r>
      <rPr>
        <sz val="14"/>
        <color rgb="FF000000"/>
        <rFont val="新細明體"/>
        <family val="1"/>
        <charset val="136"/>
      </rPr>
      <t>預告統計資料發布時間表」</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</si>
  <si>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＊統計指標編製方法與資料來源說明：依據本公所所實施都市計畫區域之登記資料彙編。</t>
  </si>
  <si>
    <t>「臺東縣卑南鄉農耕土地面積」統計資料背景說明</t>
  </si>
  <si>
    <t>資料種類：土地統計</t>
  </si>
  <si>
    <t>資料項目：農耕土地面積</t>
  </si>
  <si>
    <t>＊編製單位：臺東縣卑南鄉公所農業課</t>
  </si>
  <si>
    <t>＊統計地區範圍及對象：凡本所所轄可供種植經濟生產農作物之土地，無論是否適宜耕作或合法作為農業使用與否，均為統計對象。</t>
  </si>
  <si>
    <t>＊統計標準時間：以每年一期作之耕作事實為準。</t>
  </si>
  <si>
    <r>
      <rPr>
        <sz val="14"/>
        <rFont val="標楷體"/>
        <family val="4"/>
        <charset val="136"/>
      </rPr>
      <t>(</t>
    </r>
    <r>
      <rPr>
        <sz val="14"/>
        <rFont val="新細明體"/>
        <family val="1"/>
        <charset val="136"/>
      </rPr>
      <t>一</t>
    </r>
    <r>
      <rPr>
        <sz val="14"/>
        <rFont val="標楷體"/>
        <family val="4"/>
        <charset val="136"/>
      </rPr>
      <t>)</t>
    </r>
    <r>
      <rPr>
        <sz val="14"/>
        <rFont val="新細明體"/>
        <family val="1"/>
        <charset val="136"/>
      </rPr>
      <t>農耕土地指不論現況種植與否，可供栽培作物之土地，包括短期耕作地、長期耕作地及長期休閒地。</t>
    </r>
  </si>
  <si>
    <r>
      <rPr>
        <sz val="14"/>
        <rFont val="標楷體"/>
        <family val="4"/>
        <charset val="136"/>
      </rPr>
      <t>(</t>
    </r>
    <r>
      <rPr>
        <sz val="14"/>
        <rFont val="新細明體"/>
        <family val="1"/>
        <charset val="136"/>
      </rPr>
      <t>二</t>
    </r>
    <r>
      <rPr>
        <sz val="14"/>
        <rFont val="標楷體"/>
        <family val="4"/>
        <charset val="136"/>
      </rPr>
      <t>)</t>
    </r>
    <r>
      <rPr>
        <sz val="14"/>
        <rFont val="新細明體"/>
        <family val="1"/>
        <charset val="136"/>
      </rPr>
      <t>耕作地：</t>
    </r>
  </si>
  <si>
    <r>
      <rPr>
        <sz val="14"/>
        <rFont val="標楷體"/>
        <family val="4"/>
        <charset val="136"/>
      </rPr>
      <t>1.</t>
    </r>
    <r>
      <rPr>
        <sz val="14"/>
        <rFont val="新細明體"/>
        <family val="1"/>
        <charset val="136"/>
      </rPr>
      <t>短期耕作地：含能蓄水，經常可以栽培水稻之耕地、水稻以外之短期作耕地</t>
    </r>
    <r>
      <rPr>
        <sz val="14"/>
        <rFont val="Times New Roman"/>
        <family val="1"/>
        <charset val="136"/>
      </rPr>
      <t>(</t>
    </r>
    <r>
      <rPr>
        <sz val="14"/>
        <rFont val="新細明體"/>
        <family val="1"/>
        <charset val="136"/>
      </rPr>
      <t>蔬菜等</t>
    </r>
    <r>
      <rPr>
        <sz val="14"/>
        <rFont val="Times New Roman"/>
        <family val="1"/>
        <charset val="136"/>
      </rPr>
      <t>)</t>
    </r>
    <r>
      <rPr>
        <sz val="14"/>
        <rFont val="新細明體"/>
        <family val="1"/>
        <charset val="136"/>
      </rPr>
      <t>及短期休閒地。</t>
    </r>
  </si>
  <si>
    <r>
      <rPr>
        <sz val="14"/>
        <rFont val="標楷體"/>
        <family val="4"/>
        <charset val="136"/>
      </rPr>
      <t>2.</t>
    </r>
    <r>
      <rPr>
        <sz val="14"/>
        <rFont val="新細明體"/>
        <family val="1"/>
        <charset val="136"/>
      </rPr>
      <t>長期耕作地：指土壤不容易貯水或水量不足只能栽培陸稻、雜糧及果樹類等之耕地。</t>
    </r>
  </si>
  <si>
    <r>
      <rPr>
        <sz val="14"/>
        <rFont val="標楷體"/>
        <family val="4"/>
        <charset val="136"/>
      </rPr>
      <t>(</t>
    </r>
    <r>
      <rPr>
        <sz val="14"/>
        <rFont val="新細明體"/>
        <family val="1"/>
        <charset val="136"/>
      </rPr>
      <t>三</t>
    </r>
    <r>
      <rPr>
        <sz val="14"/>
        <rFont val="標楷體"/>
        <family val="4"/>
        <charset val="136"/>
      </rPr>
      <t>)</t>
    </r>
    <r>
      <rPr>
        <sz val="14"/>
        <rFont val="新細明體"/>
        <family val="1"/>
        <charset val="136"/>
      </rPr>
      <t>長期休閒地：係指耕地長期荒蕪，未種植作物之土地。</t>
    </r>
  </si>
  <si>
    <t>＊統計分類：分耕作地、長期休閒地兩大類。耕作地分為短期耕作地、長期耕作地；短期耕作地再分為水稻、水稻以外之短期作、短期休閒。</t>
  </si>
  <si>
    <r>
      <rPr>
        <sz val="14"/>
        <color rgb="FF000000"/>
        <rFont val="新細明體"/>
        <family val="1"/>
        <charset val="136"/>
      </rPr>
      <t>＊時效：</t>
    </r>
    <r>
      <rPr>
        <sz val="14"/>
        <color rgb="FFFF0000"/>
        <rFont val="標楷體"/>
        <family val="4"/>
        <charset val="136"/>
      </rPr>
      <t>3</t>
    </r>
    <r>
      <rPr>
        <sz val="14"/>
        <color rgb="FFFF0000"/>
        <rFont val="新細明體"/>
        <family val="1"/>
        <charset val="136"/>
      </rPr>
      <t>個月又</t>
    </r>
    <r>
      <rPr>
        <sz val="14"/>
        <color rgb="FFFF0000"/>
        <rFont val="標楷體"/>
        <family val="4"/>
        <charset val="136"/>
      </rPr>
      <t>20</t>
    </r>
    <r>
      <rPr>
        <sz val="14"/>
        <color rgb="FFFF0000"/>
        <rFont val="新細明體"/>
        <family val="1"/>
        <charset val="136"/>
      </rPr>
      <t>日</t>
    </r>
    <r>
      <rPr>
        <sz val="14"/>
        <color rgb="FF000000"/>
        <rFont val="新細明體"/>
        <family val="1"/>
        <charset val="136"/>
      </rPr>
      <t>。</t>
    </r>
  </si>
  <si>
    <r>
      <rPr>
        <sz val="14"/>
        <color rgb="FF000000"/>
        <rFont val="新細明體"/>
        <family val="1"/>
        <charset val="136"/>
      </rPr>
      <t>＊預告發布日期（含預告方式及週期）：次年</t>
    </r>
    <r>
      <rPr>
        <sz val="14"/>
        <color rgb="FFFF0000"/>
        <rFont val="標楷體"/>
        <family val="4"/>
        <charset val="136"/>
      </rPr>
      <t>4</t>
    </r>
    <r>
      <rPr>
        <sz val="14"/>
        <color rgb="FFFF0000"/>
        <rFont val="新細明體"/>
        <family val="1"/>
        <charset val="136"/>
      </rPr>
      <t>月</t>
    </r>
    <r>
      <rPr>
        <sz val="14"/>
        <color rgb="FFFF0000"/>
        <rFont val="標楷體"/>
        <family val="4"/>
        <charset val="136"/>
      </rPr>
      <t>20</t>
    </r>
    <r>
      <rPr>
        <sz val="14"/>
        <color rgb="FFFF0000"/>
        <rFont val="新細明體"/>
        <family val="1"/>
        <charset val="136"/>
      </rPr>
      <t>日</t>
    </r>
    <r>
      <rPr>
        <sz val="14"/>
        <color rgb="FF000000"/>
        <rFont val="新細明體"/>
        <family val="1"/>
        <charset val="136"/>
      </rPr>
      <t>前以公務統計報表發布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</si>
  <si>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r>
      <rPr>
        <sz val="14"/>
        <color rgb="FF000000"/>
        <rFont val="新細明體"/>
        <family val="1"/>
        <charset val="136"/>
      </rPr>
      <t xml:space="preserve">＊統計指標編製方法與資料來源說明：
</t>
    </r>
    <r>
      <rPr>
        <sz val="14"/>
        <color rgb="FF000000"/>
        <rFont val="標楷體"/>
        <family val="4"/>
        <charset val="136"/>
      </rPr>
      <t>(</t>
    </r>
    <r>
      <rPr>
        <sz val="14"/>
        <color rgb="FF000000"/>
        <rFont val="新細明體"/>
        <family val="1"/>
        <charset val="136"/>
      </rPr>
      <t>一</t>
    </r>
    <r>
      <rPr>
        <sz val="14"/>
        <color rgb="FF000000"/>
        <rFont val="標楷體"/>
        <family val="4"/>
        <charset val="136"/>
      </rPr>
      <t xml:space="preserve">) </t>
    </r>
    <r>
      <rPr>
        <sz val="14"/>
        <color rgb="FF000000"/>
        <rFont val="新細明體"/>
        <family val="1"/>
        <charset val="136"/>
      </rPr>
      <t xml:space="preserve">本公所農情調查員運用繪妥之航測基本圖，經田間實地踏勘，紀錄各項農作物及長短期休閒地面積，以統計農耕土地各項面積。
</t>
    </r>
    <r>
      <rPr>
        <sz val="14"/>
        <color rgb="FF000000"/>
        <rFont val="標楷體"/>
        <family val="4"/>
        <charset val="136"/>
      </rPr>
      <t>(</t>
    </r>
    <r>
      <rPr>
        <sz val="14"/>
        <color rgb="FF000000"/>
        <rFont val="新細明體"/>
        <family val="1"/>
        <charset val="136"/>
      </rPr>
      <t>二</t>
    </r>
    <r>
      <rPr>
        <sz val="14"/>
        <color rgb="FF000000"/>
        <rFont val="標楷體"/>
        <family val="4"/>
        <charset val="136"/>
      </rPr>
      <t xml:space="preserve">) </t>
    </r>
    <r>
      <rPr>
        <sz val="14"/>
        <color rgb="FF000000"/>
        <rFont val="新細明體"/>
        <family val="1"/>
        <charset val="136"/>
      </rPr>
      <t>各鄉（鎮、市）公所按基本圖地區別編製表冊，陳報縣政府彙編。</t>
    </r>
  </si>
  <si>
    <t>「臺東縣卑南鄉天然災害水土保持設施損失情形」統計資料背景說明</t>
  </si>
  <si>
    <t>資料種類：天然災害統計</t>
  </si>
  <si>
    <t>資料項目：天然災害水土保持設施損失情形</t>
  </si>
  <si>
    <t>＊統計地區範圍及對象：凡本所所轄因天然災害所造成水土保持設施損失，均為統計之對象。</t>
  </si>
  <si>
    <t>＊統計標準時間：以當年一月一日至十二月三十一日之事實為準。</t>
  </si>
  <si>
    <r>
      <rPr>
        <sz val="13.5"/>
        <rFont val="新細明體"/>
        <family val="1"/>
        <charset val="136"/>
      </rPr>
      <t>（一）</t>
    </r>
    <r>
      <rPr>
        <sz val="7"/>
        <color rgb="FF000000"/>
        <rFont val="新細明體"/>
        <family val="1"/>
        <charset val="136"/>
      </rPr>
      <t xml:space="preserve"> </t>
    </r>
    <r>
      <rPr>
        <sz val="14"/>
        <color rgb="FF000000"/>
        <rFont val="新細明體"/>
        <family val="1"/>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</si>
  <si>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</si>
  <si>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</si>
  <si>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</si>
  <si>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r>
      <rPr>
        <sz val="14"/>
        <rFont val="新細明體"/>
        <family val="1"/>
        <charset val="136"/>
      </rPr>
      <t>＊預告發布日期（含預告方式及週期）：次年</t>
    </r>
    <r>
      <rPr>
        <sz val="14"/>
        <color rgb="FFFF0000"/>
        <rFont val="標楷體"/>
        <family val="4"/>
        <charset val="136"/>
      </rPr>
      <t>2</t>
    </r>
    <r>
      <rPr>
        <sz val="14"/>
        <color rgb="FFFF0000"/>
        <rFont val="新細明體"/>
        <family val="1"/>
        <charset val="136"/>
      </rPr>
      <t>月</t>
    </r>
    <r>
      <rPr>
        <sz val="14"/>
        <color rgb="FFFF0000"/>
        <rFont val="標楷體"/>
        <family val="4"/>
        <charset val="136"/>
      </rPr>
      <t>25</t>
    </r>
    <r>
      <rPr>
        <sz val="14"/>
        <color rgb="FFFF0000"/>
        <rFont val="新細明體"/>
        <family val="1"/>
        <charset val="136"/>
      </rPr>
      <t>日</t>
    </r>
    <r>
      <rPr>
        <sz val="14"/>
        <rFont val="新細明體"/>
        <family val="1"/>
        <charset val="136"/>
      </rPr>
      <t>前以公務統計報表發布</t>
    </r>
    <r>
      <rPr>
        <sz val="14"/>
        <rFont val="標楷體"/>
        <family val="4"/>
        <charset val="136"/>
      </rPr>
      <t>(</t>
    </r>
    <r>
      <rPr>
        <sz val="14"/>
        <rFont val="新細明體"/>
        <family val="1"/>
        <charset val="136"/>
      </rPr>
      <t>預定發布時間如遇例假日則順延至次一工作日</t>
    </r>
    <r>
      <rPr>
        <sz val="14"/>
        <rFont val="標楷體"/>
        <family val="4"/>
        <charset val="136"/>
      </rPr>
      <t>)</t>
    </r>
    <r>
      <rPr>
        <sz val="14"/>
        <rFont val="新細明體"/>
        <family val="1"/>
        <charset val="136"/>
      </rPr>
      <t>。</t>
    </r>
  </si>
  <si>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</si>
  <si>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「臺東縣卑南鄉漁業從業人數」統計資料背景說明</t>
  </si>
  <si>
    <t>資料種類：漁業統計</t>
  </si>
  <si>
    <t>資料項目：漁業從業人數</t>
  </si>
  <si>
    <t>＊統計地區範圍及對象：凡本所轄內居民實際從事各種漁業之從業人員，不論其為專、兼業均為統計對象。</t>
  </si>
  <si>
    <r>
      <rPr>
        <sz val="14"/>
        <color rgb="FF000000"/>
        <rFont val="新細明體"/>
        <family val="1"/>
        <charset val="136"/>
      </rPr>
      <t>＊統計標準時間：以每年</t>
    </r>
    <r>
      <rPr>
        <sz val="14"/>
        <color rgb="FF000000"/>
        <rFont val="標楷體"/>
        <family val="4"/>
        <charset val="136"/>
      </rPr>
      <t>12</t>
    </r>
    <r>
      <rPr>
        <sz val="14"/>
        <color rgb="FF000000"/>
        <rFont val="新細明體"/>
        <family val="1"/>
        <charset val="136"/>
      </rPr>
      <t>月</t>
    </r>
    <r>
      <rPr>
        <sz val="14"/>
        <color rgb="FF000000"/>
        <rFont val="標楷體"/>
        <family val="4"/>
        <charset val="136"/>
      </rPr>
      <t>31</t>
    </r>
    <r>
      <rPr>
        <sz val="14"/>
        <color rgb="FF000000"/>
        <rFont val="新細明體"/>
        <family val="1"/>
        <charset val="136"/>
      </rPr>
      <t>日之事實為準。</t>
    </r>
  </si>
  <si>
    <r>
      <rPr>
        <sz val="14"/>
        <rFont val="標楷體"/>
        <family val="4"/>
        <charset val="136"/>
      </rPr>
      <t>(</t>
    </r>
    <r>
      <rPr>
        <sz val="14"/>
        <rFont val="新細明體"/>
        <family val="1"/>
        <charset val="136"/>
      </rPr>
      <t>一</t>
    </r>
    <r>
      <rPr>
        <sz val="14"/>
        <rFont val="標楷體"/>
        <family val="4"/>
        <charset val="136"/>
      </rPr>
      <t>)</t>
    </r>
    <r>
      <rPr>
        <sz val="14"/>
        <rFont val="新細明體"/>
        <family val="1"/>
        <charset val="136"/>
      </rPr>
      <t>遠洋漁業：使用漁船在我國經濟海域外從事漁撈作業者。</t>
    </r>
  </si>
  <si>
    <r>
      <rPr>
        <sz val="14"/>
        <rFont val="標楷體"/>
        <family val="4"/>
        <charset val="136"/>
      </rPr>
      <t>(</t>
    </r>
    <r>
      <rPr>
        <sz val="14"/>
        <rFont val="新細明體"/>
        <family val="1"/>
        <charset val="136"/>
      </rPr>
      <t>二</t>
    </r>
    <r>
      <rPr>
        <sz val="14"/>
        <rFont val="標楷體"/>
        <family val="4"/>
        <charset val="136"/>
      </rPr>
      <t>)</t>
    </r>
    <r>
      <rPr>
        <sz val="14"/>
        <rFont val="新細明體"/>
        <family val="1"/>
        <charset val="136"/>
      </rPr>
      <t>近海漁業：使用漁船在我國經濟海域（</t>
    </r>
    <r>
      <rPr>
        <sz val="14"/>
        <rFont val="標楷體"/>
        <family val="4"/>
        <charset val="136"/>
      </rPr>
      <t>12</t>
    </r>
    <r>
      <rPr>
        <sz val="14"/>
        <rFont val="新細明體"/>
        <family val="1"/>
        <charset val="136"/>
      </rPr>
      <t>海浬</t>
    </r>
    <r>
      <rPr>
        <sz val="14"/>
        <rFont val="標楷體"/>
        <family val="4"/>
        <charset val="136"/>
      </rPr>
      <t>-200</t>
    </r>
    <r>
      <rPr>
        <sz val="14"/>
        <rFont val="新細明體"/>
        <family val="1"/>
        <charset val="136"/>
      </rPr>
      <t>海浬）內從事漁撈作業者。</t>
    </r>
  </si>
  <si>
    <r>
      <rPr>
        <sz val="14"/>
        <rFont val="標楷體"/>
        <family val="4"/>
        <charset val="136"/>
      </rPr>
      <t>(</t>
    </r>
    <r>
      <rPr>
        <sz val="14"/>
        <rFont val="新細明體"/>
        <family val="1"/>
        <charset val="136"/>
      </rPr>
      <t>三</t>
    </r>
    <r>
      <rPr>
        <sz val="14"/>
        <rFont val="標楷體"/>
        <family val="4"/>
        <charset val="136"/>
      </rPr>
      <t>)</t>
    </r>
    <r>
      <rPr>
        <sz val="14"/>
        <rFont val="新細明體"/>
        <family val="1"/>
        <charset val="136"/>
      </rPr>
      <t>沿岸漁業：使用船筏或不使用船筏在我國領海（</t>
    </r>
    <r>
      <rPr>
        <sz val="14"/>
        <rFont val="標楷體"/>
        <family val="4"/>
        <charset val="136"/>
      </rPr>
      <t>12</t>
    </r>
    <r>
      <rPr>
        <sz val="14"/>
        <rFont val="新細明體"/>
        <family val="1"/>
        <charset val="136"/>
      </rPr>
      <t>浬）內從事漁撈作業者。</t>
    </r>
  </si>
  <si>
    <r>
      <rPr>
        <sz val="14"/>
        <rFont val="標楷體"/>
        <family val="4"/>
        <charset val="136"/>
      </rPr>
      <t>(</t>
    </r>
    <r>
      <rPr>
        <sz val="14"/>
        <rFont val="新細明體"/>
        <family val="1"/>
        <charset val="136"/>
      </rPr>
      <t>四</t>
    </r>
    <r>
      <rPr>
        <sz val="14"/>
        <rFont val="標楷體"/>
        <family val="4"/>
        <charset val="136"/>
      </rPr>
      <t>)</t>
    </r>
    <r>
      <rPr>
        <sz val="14"/>
        <rFont val="新細明體"/>
        <family val="1"/>
        <charset val="136"/>
      </rPr>
      <t>海面養殖業：在高潮線外從事水產動植物之養育或蓄養作業者。</t>
    </r>
  </si>
  <si>
    <r>
      <rPr>
        <sz val="14"/>
        <rFont val="標楷體"/>
        <family val="4"/>
        <charset val="136"/>
      </rPr>
      <t>(</t>
    </r>
    <r>
      <rPr>
        <sz val="14"/>
        <rFont val="新細明體"/>
        <family val="1"/>
        <charset val="136"/>
      </rPr>
      <t>五</t>
    </r>
    <r>
      <rPr>
        <sz val="14"/>
        <rFont val="標楷體"/>
        <family val="4"/>
        <charset val="136"/>
      </rPr>
      <t>)</t>
    </r>
    <r>
      <rPr>
        <sz val="14"/>
        <rFont val="新細明體"/>
        <family val="1"/>
        <charset val="136"/>
      </rPr>
      <t>內陸漁撈業：在內水從事水產動植物之採捕為業者。</t>
    </r>
  </si>
  <si>
    <r>
      <rPr>
        <sz val="14"/>
        <rFont val="標楷體"/>
        <family val="4"/>
        <charset val="136"/>
      </rPr>
      <t>(</t>
    </r>
    <r>
      <rPr>
        <sz val="14"/>
        <rFont val="新細明體"/>
        <family val="1"/>
        <charset val="136"/>
      </rPr>
      <t>六</t>
    </r>
    <r>
      <rPr>
        <sz val="14"/>
        <rFont val="標楷體"/>
        <family val="4"/>
        <charset val="136"/>
      </rPr>
      <t>)</t>
    </r>
    <r>
      <rPr>
        <sz val="14"/>
        <rFont val="新細明體"/>
        <family val="1"/>
        <charset val="136"/>
      </rPr>
      <t>內陸養殖業：在高潮線內從事水產動植物之養育或蓄養作業者。</t>
    </r>
  </si>
  <si>
    <r>
      <rPr>
        <sz val="14"/>
        <rFont val="標楷體"/>
        <family val="4"/>
        <charset val="136"/>
      </rPr>
      <t>(</t>
    </r>
    <r>
      <rPr>
        <sz val="14"/>
        <rFont val="新細明體"/>
        <family val="1"/>
        <charset val="136"/>
      </rPr>
      <t>七</t>
    </r>
    <r>
      <rPr>
        <sz val="14"/>
        <rFont val="標楷體"/>
        <family val="4"/>
        <charset val="136"/>
      </rPr>
      <t>)</t>
    </r>
    <r>
      <rPr>
        <sz val="14"/>
        <rFont val="新細明體"/>
        <family val="1"/>
        <charset val="136"/>
      </rPr>
      <t>專業：指從事漁（水產）業之收入，占其全年總收入百分之五十以上者。</t>
    </r>
  </si>
  <si>
    <r>
      <rPr>
        <sz val="14"/>
        <rFont val="標楷體"/>
        <family val="4"/>
        <charset val="136"/>
      </rPr>
      <t>(</t>
    </r>
    <r>
      <rPr>
        <sz val="14"/>
        <rFont val="新細明體"/>
        <family val="1"/>
        <charset val="136"/>
      </rPr>
      <t>八</t>
    </r>
    <r>
      <rPr>
        <sz val="14"/>
        <rFont val="標楷體"/>
        <family val="4"/>
        <charset val="136"/>
      </rPr>
      <t>)</t>
    </r>
    <r>
      <rPr>
        <sz val="14"/>
        <rFont val="新細明體"/>
        <family val="1"/>
        <charset val="136"/>
      </rPr>
      <t>兼業：指從事漁（水產）業之收入，占其全年總收入未達百分之五十者。</t>
    </r>
  </si>
  <si>
    <r>
      <rPr>
        <sz val="14"/>
        <rFont val="標楷體"/>
        <family val="4"/>
        <charset val="136"/>
      </rPr>
      <t>(</t>
    </r>
    <r>
      <rPr>
        <sz val="14"/>
        <rFont val="新細明體"/>
        <family val="1"/>
        <charset val="136"/>
      </rPr>
      <t>九</t>
    </r>
    <r>
      <rPr>
        <sz val="14"/>
        <rFont val="標楷體"/>
        <family val="4"/>
        <charset val="136"/>
      </rPr>
      <t>)</t>
    </r>
    <r>
      <rPr>
        <sz val="14"/>
        <rFont val="新細明體"/>
        <family val="1"/>
        <charset val="136"/>
      </rPr>
      <t>船員：指搭乘動力漁船、舢舨或漁筏出海作業之工作人員，包括幹部船員及普通船員。在河川、湖沼、水庫作業，而未領有漁船船員手冊者，則列入內陸漁撈業。</t>
    </r>
  </si>
  <si>
    <r>
      <rPr>
        <sz val="14"/>
        <rFont val="標楷體"/>
        <family val="4"/>
        <charset val="136"/>
      </rPr>
      <t>(</t>
    </r>
    <r>
      <rPr>
        <sz val="14"/>
        <rFont val="新細明體"/>
        <family val="1"/>
        <charset val="136"/>
      </rPr>
      <t>十</t>
    </r>
    <r>
      <rPr>
        <sz val="14"/>
        <rFont val="標楷體"/>
        <family val="4"/>
        <charset val="136"/>
      </rPr>
      <t>)</t>
    </r>
    <r>
      <rPr>
        <sz val="14"/>
        <rFont val="新細明體"/>
        <family val="1"/>
        <charset val="136"/>
      </rPr>
      <t>岸上人員：指未直接從事漁撈、養殖或製造之工作，而掌管該經營單位之企劃、營運報關、採購、銷售、會計、出納、經營或其他岸上協助漁業工作等之人員。</t>
    </r>
  </si>
  <si>
    <r>
      <rPr>
        <sz val="14"/>
        <rFont val="標楷體"/>
        <family val="4"/>
        <charset val="136"/>
      </rPr>
      <t>(</t>
    </r>
    <r>
      <rPr>
        <sz val="14"/>
        <rFont val="新細明體"/>
        <family val="1"/>
        <charset val="136"/>
      </rPr>
      <t>十一</t>
    </r>
    <r>
      <rPr>
        <sz val="14"/>
        <rFont val="Times New Roman"/>
        <family val="1"/>
        <charset val="136"/>
      </rPr>
      <t>)</t>
    </r>
    <r>
      <rPr>
        <sz val="14"/>
        <rFont val="新細明體"/>
        <family val="1"/>
        <charset val="136"/>
      </rPr>
      <t>其他：係指於沿岸漁業中從事岸際及潮間帶採捕漁業，未搭乘船筏但直接從事漁業作業之從業人員。</t>
    </r>
  </si>
  <si>
    <t>＊統計單位：人。</t>
  </si>
  <si>
    <t>＊統計分類：按漁業種類分為遠洋漁業、近海漁業、沿岸漁業、內陸漁撈、海面養殖及內陸養殖。</t>
  </si>
  <si>
    <r>
      <rPr>
        <sz val="14"/>
        <color rgb="FF000000"/>
        <rFont val="新細明體"/>
        <family val="1"/>
        <charset val="136"/>
      </rPr>
      <t>＊時效：</t>
    </r>
    <r>
      <rPr>
        <sz val="14"/>
        <color rgb="FFFF0000"/>
        <rFont val="標楷體"/>
        <family val="4"/>
        <charset val="136"/>
      </rPr>
      <t>2</t>
    </r>
    <r>
      <rPr>
        <sz val="14"/>
        <color rgb="FFFF0000"/>
        <rFont val="新細明體"/>
        <family val="1"/>
        <charset val="136"/>
      </rPr>
      <t>個月又</t>
    </r>
    <r>
      <rPr>
        <sz val="14"/>
        <color rgb="FFFF0000"/>
        <rFont val="標楷體"/>
        <family val="4"/>
        <charset val="136"/>
      </rPr>
      <t>5</t>
    </r>
    <r>
      <rPr>
        <sz val="14"/>
        <color rgb="FFFF0000"/>
        <rFont val="新細明體"/>
        <family val="1"/>
        <charset val="136"/>
      </rPr>
      <t>日</t>
    </r>
    <r>
      <rPr>
        <sz val="14"/>
        <color rgb="FF000000"/>
        <rFont val="新細明體"/>
        <family val="1"/>
        <charset val="136"/>
      </rPr>
      <t>。</t>
    </r>
  </si>
  <si>
    <r>
      <rPr>
        <sz val="14"/>
        <color rgb="FF000000"/>
        <rFont val="新細明體"/>
        <family val="1"/>
        <charset val="136"/>
      </rPr>
      <t>＊預告發布日期（含預告方式及週期）：次年</t>
    </r>
    <r>
      <rPr>
        <sz val="14"/>
        <color rgb="FFFF0000"/>
        <rFont val="標楷體"/>
        <family val="4"/>
        <charset val="136"/>
      </rPr>
      <t>3</t>
    </r>
    <r>
      <rPr>
        <sz val="14"/>
        <color rgb="FFFF0000"/>
        <rFont val="新細明體"/>
        <family val="1"/>
        <charset val="136"/>
      </rPr>
      <t>月</t>
    </r>
    <r>
      <rPr>
        <sz val="14"/>
        <color rgb="FFFF0000"/>
        <rFont val="標楷體"/>
        <family val="4"/>
        <charset val="136"/>
      </rPr>
      <t>5</t>
    </r>
    <r>
      <rPr>
        <sz val="14"/>
        <color rgb="FFFF0000"/>
        <rFont val="新細明體"/>
        <family val="1"/>
        <charset val="136"/>
      </rPr>
      <t>日</t>
    </r>
    <r>
      <rPr>
        <sz val="14"/>
        <color rgb="FF000000"/>
        <rFont val="新細明體"/>
        <family val="1"/>
        <charset val="136"/>
      </rPr>
      <t>前以公務統計報表發布</t>
    </r>
    <r>
      <rPr>
        <sz val="14"/>
        <color rgb="FF000000"/>
        <rFont val="標楷體"/>
        <family val="4"/>
        <charset val="136"/>
      </rPr>
      <t>(</t>
    </r>
    <r>
      <rPr>
        <sz val="14"/>
        <color rgb="FF000000"/>
        <rFont val="新細明體"/>
        <family val="1"/>
        <charset val="136"/>
      </rPr>
      <t>預定發布時間如遇例假日則順延至次一工作日</t>
    </r>
    <r>
      <rPr>
        <sz val="14"/>
        <color rgb="FF000000"/>
        <rFont val="標楷體"/>
        <family val="4"/>
        <charset val="136"/>
      </rPr>
      <t>)</t>
    </r>
    <r>
      <rPr>
        <sz val="14"/>
        <color rgb="FF000000"/>
        <rFont val="新細明體"/>
        <family val="1"/>
        <charset val="136"/>
      </rPr>
      <t>。</t>
    </r>
  </si>
  <si>
    <t>「臺東縣卑南鄉漁戶數及漁戶人口數」統計資料背景說明</t>
  </si>
  <si>
    <t>資料項目：漁戶數及漁戶人口數</t>
  </si>
  <si>
    <t>＊統計地區範圍及對象：本調查以本所轄內戶籍所在地之漁戶及漁戶人口數為準。</t>
  </si>
  <si>
    <t>＊統計標準時間：以每年十二月三十一日之事實為準。</t>
  </si>
  <si>
    <r>
      <rPr>
        <sz val="14"/>
        <rFont val="標楷體"/>
        <family val="4"/>
        <charset val="136"/>
      </rPr>
      <t>(</t>
    </r>
    <r>
      <rPr>
        <sz val="14"/>
        <rFont val="新細明體"/>
        <family val="1"/>
        <charset val="136"/>
      </rPr>
      <t>一</t>
    </r>
    <r>
      <rPr>
        <sz val="14"/>
        <rFont val="標楷體"/>
        <family val="4"/>
        <charset val="136"/>
      </rPr>
      <t xml:space="preserve">) </t>
    </r>
    <r>
      <rPr>
        <sz val="14"/>
        <rFont val="新細明體"/>
        <family val="1"/>
        <charset val="136"/>
      </rPr>
      <t>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r>
  </si>
  <si>
    <r>
      <rPr>
        <sz val="14"/>
        <rFont val="標楷體"/>
        <family val="4"/>
        <charset val="136"/>
      </rPr>
      <t>(</t>
    </r>
    <r>
      <rPr>
        <sz val="14"/>
        <rFont val="新細明體"/>
        <family val="1"/>
        <charset val="136"/>
      </rPr>
      <t>二</t>
    </r>
    <r>
      <rPr>
        <sz val="14"/>
        <rFont val="標楷體"/>
        <family val="4"/>
        <charset val="136"/>
      </rPr>
      <t xml:space="preserve">) </t>
    </r>
    <r>
      <rPr>
        <sz val="14"/>
        <rFont val="新細明體"/>
        <family val="1"/>
        <charset val="136"/>
      </rPr>
      <t>漁戶人口數：凡漁戶內之人口均視為漁戶人口數，如遠洋漁戶內之人口，均列入遠洋漁戶人口計算。因就學或服役等關係，暫時遷出之人口，仍視為漁戶內人口；惟戶內如有共同居住，但未負共同生活義務之寄籍人口，則應予剔除。</t>
    </r>
  </si>
  <si>
    <t>＊統計單位：戶數：戶；人口數：人。</t>
  </si>
  <si>
    <t>＊統計分類：均分遠洋、近海、沿岸、海面養殖、內陸漁撈、內陸養殖等六類加以統計。</t>
  </si>
  <si>
    <r>
      <rPr>
        <sz val="14"/>
        <color rgb="FF000000"/>
        <rFont val="新細明體"/>
        <family val="1"/>
        <charset val="136"/>
      </rPr>
      <t>＊統計指標編製方法與資料來源說明：根據本市漁民戶籍資料及漁業登記證</t>
    </r>
    <r>
      <rPr>
        <sz val="14"/>
        <color rgb="FF000000"/>
        <rFont val="標楷體"/>
        <family val="4"/>
        <charset val="136"/>
      </rPr>
      <t>,</t>
    </r>
    <r>
      <rPr>
        <sz val="14"/>
        <color rgb="FF000000"/>
        <rFont val="新細明體"/>
        <family val="1"/>
        <charset val="136"/>
      </rPr>
      <t>逐項查記填表送由漁業主管單位予以彙編。</t>
    </r>
  </si>
  <si>
    <t>公開類</t>
  </si>
  <si>
    <t>卑南鄉公所</t>
  </si>
  <si>
    <t>月報：次月15日前編報，12月份於次年1月底前編報</t>
  </si>
  <si>
    <t>公庫收支月報表</t>
  </si>
  <si>
    <t>編制機關:卑南鄉公所</t>
  </si>
  <si>
    <t>中華民國114年12月(114年度)</t>
  </si>
  <si>
    <t xml:space="preserve">表    號:20902-00-02-3 </t>
  </si>
  <si>
    <t>科目及代號</t>
  </si>
  <si>
    <t>合    計</t>
  </si>
  <si>
    <t>本   年   度   支   出</t>
  </si>
  <si>
    <t>以   前   年   度   支   出</t>
  </si>
  <si>
    <t>款</t>
  </si>
  <si>
    <t>項</t>
  </si>
  <si>
    <t>目</t>
  </si>
  <si>
    <t>名      稱</t>
  </si>
  <si>
    <t>本   月</t>
  </si>
  <si>
    <t>累  計</t>
  </si>
  <si>
    <t>經　　資　　門　(合計)</t>
  </si>
  <si>
    <t>經　　常　　門　(小計)</t>
  </si>
  <si>
    <t>01</t>
  </si>
  <si>
    <t>一般政務支出</t>
  </si>
  <si>
    <t>32</t>
  </si>
  <si>
    <t>　行政支出</t>
  </si>
  <si>
    <t>　　一般行政</t>
  </si>
  <si>
    <t>02</t>
  </si>
  <si>
    <t>　　主計業務</t>
  </si>
  <si>
    <t>03</t>
  </si>
  <si>
    <t>　　人事業務</t>
  </si>
  <si>
    <t>05</t>
  </si>
  <si>
    <t>　　施政計畫綜合業務</t>
  </si>
  <si>
    <t>33</t>
  </si>
  <si>
    <t>　立法支出</t>
  </si>
  <si>
    <t>　　議事業務</t>
  </si>
  <si>
    <t>37</t>
  </si>
  <si>
    <t>　民政支出</t>
  </si>
  <si>
    <t>　　民政業務</t>
  </si>
  <si>
    <t>　　役政業務</t>
  </si>
  <si>
    <t>04</t>
  </si>
  <si>
    <t>　　地政業務</t>
  </si>
  <si>
    <t>　　原住民族業務</t>
  </si>
  <si>
    <t>07</t>
  </si>
  <si>
    <t>　　殯葬業務</t>
  </si>
  <si>
    <t>08</t>
  </si>
  <si>
    <t>　　館務行政</t>
  </si>
  <si>
    <t>40</t>
  </si>
  <si>
    <t>　財務支出</t>
  </si>
  <si>
    <t>　　財政及公產業務</t>
  </si>
  <si>
    <t>教育科學文化支出</t>
  </si>
  <si>
    <t>51</t>
  </si>
  <si>
    <t>　教育支出</t>
  </si>
  <si>
    <t>　　教育管理與輔導</t>
  </si>
  <si>
    <t>53</t>
  </si>
  <si>
    <t>　文化支出</t>
  </si>
  <si>
    <t>　　文教活動</t>
  </si>
  <si>
    <t>經濟發展支出</t>
  </si>
  <si>
    <t>56</t>
  </si>
  <si>
    <t>　農業支出</t>
  </si>
  <si>
    <t>　　農業管理與業務</t>
  </si>
  <si>
    <t>58</t>
  </si>
  <si>
    <t>　交通支出</t>
  </si>
  <si>
    <t>　　交通管理業務</t>
  </si>
  <si>
    <t>59</t>
  </si>
  <si>
    <t>　其他經濟服務支出</t>
  </si>
  <si>
    <t>　　建設行政</t>
  </si>
  <si>
    <t>　　公園與路燈管理</t>
  </si>
  <si>
    <t>社會福利支出</t>
  </si>
  <si>
    <t>61</t>
  </si>
  <si>
    <t>　社會保險支出</t>
  </si>
  <si>
    <t>　　健保業務</t>
  </si>
  <si>
    <t>62</t>
  </si>
  <si>
    <t>　社會救助支出</t>
  </si>
  <si>
    <t>　　社會救濟</t>
  </si>
  <si>
    <t>63</t>
  </si>
  <si>
    <t>　福利服務支出</t>
  </si>
  <si>
    <t>　　社政業務</t>
  </si>
  <si>
    <t>社區發展及環境保護支出</t>
  </si>
  <si>
    <t>71</t>
  </si>
  <si>
    <t>　環境保護支出</t>
  </si>
  <si>
    <t>　　環保業務</t>
  </si>
  <si>
    <t>72</t>
  </si>
  <si>
    <t>　社區發展支出</t>
  </si>
  <si>
    <t>　　社區發展</t>
  </si>
  <si>
    <t>06</t>
  </si>
  <si>
    <t>退休撫卹支出</t>
  </si>
  <si>
    <t>76</t>
  </si>
  <si>
    <t>　退休撫卹給付支出</t>
  </si>
  <si>
    <t>　　公務人員退休給付</t>
  </si>
  <si>
    <t>補助及其他支出</t>
  </si>
  <si>
    <t>89</t>
  </si>
  <si>
    <t>　其他支出</t>
  </si>
  <si>
    <t>　　公務人員各項補助</t>
  </si>
  <si>
    <t>資　　本　　門　(小計)</t>
  </si>
  <si>
    <t>90</t>
  </si>
  <si>
    <t>　　一般建築及設備</t>
  </si>
  <si>
    <t>　　道路橋樑工程</t>
  </si>
  <si>
    <t>　　其他公共工程</t>
  </si>
  <si>
    <t>預算外庫款支出</t>
  </si>
  <si>
    <t>　　墊付款</t>
  </si>
  <si>
    <t>　　暫付款</t>
  </si>
  <si>
    <t>　　退還以前年度歲入款</t>
  </si>
  <si>
    <t>支　出　總　計</t>
  </si>
  <si>
    <t>上　月　結　存</t>
  </si>
  <si>
    <t>本　月　結　存</t>
  </si>
  <si>
    <t>未　兌　付　支　票　款</t>
  </si>
  <si>
    <t>本　月　公　庫　實　際　結　存　數</t>
  </si>
  <si>
    <t>製        表　　　　　　　　　　　　主辦出納　　　　　　　　　　　　主辦主計　　　　　　　　　　　　機關首長　　　　　　　　　　　　
資料來源：根據本鄉(鎮、市)公庫收入及支出資料編製。　　　　　　　　　　　　　　　　　　　　中華民國  115 年  01  月  16  日   編製
填表說明：1.本表編製3份，1份送本縣財政單位，1份送本鄉(鎮、市)主計室，1份自存。
　　　　　2.本表科目別請列細項，並參考相關法規及財政部「公庫收支網際網路報送相關科目」填列。
備　　註：因四捨五入關係，各</t>
  </si>
  <si>
    <t>(114年12月)</t>
  </si>
  <si>
    <t>編製機關</t>
  </si>
  <si>
    <t>臺東縣卑南鄉公所公園路燈管理所</t>
  </si>
  <si>
    <t>季報</t>
  </si>
  <si>
    <r>
      <rPr>
        <sz val="12"/>
        <rFont val="標楷體"/>
        <family val="4"/>
        <charset val="136"/>
      </rPr>
      <t>每季終了後</t>
    </r>
    <r>
      <rPr>
        <sz val="12"/>
        <color rgb="FFFF0000"/>
        <rFont val="標楷體"/>
        <family val="4"/>
        <charset val="136"/>
      </rPr>
      <t>10</t>
    </r>
    <r>
      <rPr>
        <sz val="12"/>
        <rFont val="標楷體"/>
        <family val="4"/>
        <charset val="136"/>
      </rPr>
      <t>日內編送</t>
    </r>
  </si>
  <si>
    <t>表號</t>
  </si>
  <si>
    <t>20623-05-01-3</t>
  </si>
  <si>
    <r>
      <rPr>
        <sz val="24"/>
        <rFont val="標楷體"/>
        <family val="4"/>
        <charset val="136"/>
      </rPr>
      <t>臺東縣卑南</t>
    </r>
    <r>
      <rPr>
        <sz val="24"/>
        <color rgb="FFFF0000"/>
        <rFont val="標楷體"/>
        <family val="4"/>
        <charset val="136"/>
      </rPr>
      <t>鄉路外</t>
    </r>
    <r>
      <rPr>
        <sz val="24"/>
        <rFont val="標楷體"/>
        <family val="4"/>
        <charset val="136"/>
      </rPr>
      <t>停車位概況</t>
    </r>
  </si>
  <si>
    <t>項目別</t>
  </si>
  <si>
    <t>總計</t>
  </si>
  <si>
    <t>公有路外停車位</t>
  </si>
  <si>
    <t>私有路外停車位</t>
  </si>
  <si>
    <t>計</t>
  </si>
  <si>
    <t>收費</t>
  </si>
  <si>
    <t>不收費</t>
  </si>
  <si>
    <t>小計</t>
  </si>
  <si>
    <t>平面</t>
  </si>
  <si>
    <t>立體</t>
  </si>
  <si>
    <t>大型車</t>
  </si>
  <si>
    <t>小型車</t>
  </si>
  <si>
    <t>機車</t>
  </si>
  <si>
    <t>填表　　　　　　　　　　　　審核　　　　　　　　　　　　業務主管人員　　　　　　　　　　　　機關首長
　　　　　　　　　　　　　　　　　　　　　　　　　　　　主辦統計人員　　　　　　　　　　　　　　　　　　　　　       中華民國114年4月8日編製</t>
    <phoneticPr fontId="79" type="noConversion"/>
  </si>
  <si>
    <t>資料來源：根據本所業務登記資料彙編。</t>
  </si>
  <si>
    <r>
      <rPr>
        <sz val="12"/>
        <rFont val="標楷體"/>
        <family val="4"/>
        <charset val="136"/>
      </rP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 xml:space="preserve">1份送主計室，1份自存，1份送臺東縣政府(交通及觀光發展處-交通事務科)。
</t>
    </r>
    <r>
      <rPr>
        <sz val="12"/>
        <rFont val="標楷體"/>
        <family val="4"/>
        <charset val="136"/>
      </rPr>
      <t>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</si>
  <si>
    <r>
      <t>中華民國</t>
    </r>
    <r>
      <rPr>
        <u/>
        <sz val="12"/>
        <rFont val="標楷體"/>
        <family val="4"/>
        <charset val="136"/>
      </rPr>
      <t>114</t>
    </r>
    <r>
      <rPr>
        <sz val="12"/>
        <rFont val="標楷體"/>
        <family val="4"/>
        <charset val="136"/>
      </rPr>
      <t>年第4季底</t>
    </r>
  </si>
  <si>
    <r>
      <t>中華民國</t>
    </r>
    <r>
      <rPr>
        <u/>
        <sz val="12"/>
        <rFont val="標楷體"/>
        <family val="4"/>
        <charset val="136"/>
      </rPr>
      <t>114</t>
    </r>
    <r>
      <rPr>
        <sz val="12"/>
        <rFont val="標楷體"/>
        <family val="4"/>
        <charset val="136"/>
      </rPr>
      <t>年第4季底</t>
    </r>
    <phoneticPr fontId="79" type="noConversion"/>
  </si>
  <si>
    <t>(114年第四季)</t>
  </si>
  <si>
    <t>填表</t>
  </si>
  <si>
    <t>審核</t>
  </si>
  <si>
    <t>業務主管人員</t>
  </si>
  <si>
    <t>機關首長</t>
  </si>
  <si>
    <t>主辦統計人員</t>
  </si>
  <si>
    <t>公開類</t>
    <phoneticPr fontId="79" type="noConversion"/>
  </si>
  <si>
    <t>編製機關</t>
    <phoneticPr fontId="79" type="noConversion"/>
  </si>
  <si>
    <t>臺東縣卑南鄉公所公園路燈管理所</t>
    <phoneticPr fontId="79" type="noConversion"/>
  </si>
  <si>
    <t>季報</t>
    <phoneticPr fontId="79" type="noConversion"/>
  </si>
  <si>
    <r>
      <t>每季終了後</t>
    </r>
    <r>
      <rPr>
        <sz val="12"/>
        <color rgb="FFFF0000"/>
        <rFont val="標楷體"/>
        <family val="4"/>
        <charset val="136"/>
      </rPr>
      <t>10</t>
    </r>
    <r>
      <rPr>
        <sz val="12"/>
        <rFont val="標楷體"/>
        <family val="4"/>
        <charset val="136"/>
      </rPr>
      <t>日內編送</t>
    </r>
    <phoneticPr fontId="79" type="noConversion"/>
  </si>
  <si>
    <t>表號</t>
    <phoneticPr fontId="79" type="noConversion"/>
  </si>
  <si>
    <t>20623-05-02-3</t>
    <phoneticPr fontId="79" type="noConversion"/>
  </si>
  <si>
    <r>
      <t>臺東縣卑南</t>
    </r>
    <r>
      <rPr>
        <sz val="24"/>
        <color rgb="FFFF0000"/>
        <rFont val="標楷體"/>
        <family val="4"/>
        <charset val="136"/>
      </rPr>
      <t>鄉路邊</t>
    </r>
    <r>
      <rPr>
        <sz val="24"/>
        <rFont val="標楷體"/>
        <family val="4"/>
        <charset val="136"/>
      </rPr>
      <t>停車位概況</t>
    </r>
    <phoneticPr fontId="79" type="noConversion"/>
  </si>
  <si>
    <r>
      <t>中華民國</t>
    </r>
    <r>
      <rPr>
        <u/>
        <sz val="12"/>
        <rFont val="標楷體"/>
        <family val="4"/>
        <charset val="136"/>
      </rPr>
      <t>114</t>
    </r>
    <r>
      <rPr>
        <sz val="12"/>
        <rFont val="標楷體"/>
        <family val="4"/>
        <charset val="136"/>
      </rPr>
      <t>年第</t>
    </r>
    <r>
      <rPr>
        <u/>
        <sz val="12"/>
        <rFont val="標楷體"/>
        <family val="4"/>
        <charset val="136"/>
      </rPr>
      <t>4</t>
    </r>
    <r>
      <rPr>
        <sz val="12"/>
        <rFont val="標楷體"/>
        <family val="4"/>
        <charset val="136"/>
      </rPr>
      <t>季底</t>
    </r>
    <phoneticPr fontId="79" type="noConversion"/>
  </si>
  <si>
    <t>項目別</t>
    <phoneticPr fontId="79" type="noConversion"/>
  </si>
  <si>
    <t>總計</t>
    <phoneticPr fontId="79" type="noConversion"/>
  </si>
  <si>
    <t>收費</t>
    <phoneticPr fontId="79" type="noConversion"/>
  </si>
  <si>
    <t>不收費</t>
    <phoneticPr fontId="79" type="noConversion"/>
  </si>
  <si>
    <t>總計</t>
    <phoneticPr fontId="79" type="noConversion"/>
  </si>
  <si>
    <t>資料來源：根據本所業務登記資料彙編。</t>
    <phoneticPr fontId="79" type="noConversion"/>
  </si>
  <si>
    <r>
      <t>填表說明：1.本表編製1式3份，1份送主計室，1份自存，1份送臺東縣政府(交通及觀光發展處-交通事務科)。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79" type="noConversion"/>
  </si>
  <si>
    <r>
      <t>填表　　　　　　　　　　　審核　　　　　　　　　　　業務主管人員　　　　　　　　　　機關首長
　　　　　　　　　　　　　　　　　　　　　　　　　　主辦統計人員　　　　　　　　　　　　　　　　    　</t>
    </r>
    <r>
      <rPr>
        <sz val="12"/>
        <color rgb="FFFF0000"/>
        <rFont val="標楷體"/>
        <family val="4"/>
        <charset val="136"/>
      </rPr>
      <t>中華民國115年1月9日編製</t>
    </r>
    <phoneticPr fontId="79" type="noConversion"/>
  </si>
  <si>
    <r>
      <t>臺東縣卑南</t>
    </r>
    <r>
      <rPr>
        <sz val="10"/>
        <color rgb="FFFF0000"/>
        <rFont val="標楷體"/>
        <family val="4"/>
        <charset val="136"/>
      </rPr>
      <t>鄉</t>
    </r>
    <r>
      <rPr>
        <sz val="10"/>
        <rFont val="標楷體"/>
        <family val="4"/>
        <charset val="136"/>
      </rPr>
      <t>公所公園路燈管理所</t>
    </r>
  </si>
  <si>
    <r>
      <t>每季終了後</t>
    </r>
    <r>
      <rPr>
        <sz val="12"/>
        <color rgb="FFFF0000"/>
        <rFont val="標楷體"/>
        <family val="4"/>
        <charset val="136"/>
      </rPr>
      <t>10</t>
    </r>
    <r>
      <rPr>
        <sz val="12"/>
        <rFont val="標楷體"/>
        <family val="4"/>
        <charset val="136"/>
      </rPr>
      <t>日內編送</t>
    </r>
  </si>
  <si>
    <t>20623-05-03-3</t>
  </si>
  <si>
    <r>
      <t>中華民國</t>
    </r>
    <r>
      <rPr>
        <u/>
        <sz val="12"/>
        <rFont val="標楷體"/>
        <family val="4"/>
        <charset val="136"/>
      </rPr>
      <t>114</t>
    </r>
    <r>
      <rPr>
        <sz val="12"/>
        <rFont val="標楷體"/>
        <family val="4"/>
        <charset val="136"/>
      </rPr>
      <t>年第</t>
    </r>
    <r>
      <rPr>
        <u/>
        <sz val="12"/>
        <rFont val="標楷體"/>
        <family val="4"/>
        <charset val="136"/>
      </rPr>
      <t>4</t>
    </r>
    <r>
      <rPr>
        <sz val="12"/>
        <rFont val="標楷體"/>
        <family val="4"/>
        <charset val="136"/>
      </rPr>
      <t>季底</t>
    </r>
  </si>
  <si>
    <t>公有</t>
  </si>
  <si>
    <t>私有</t>
  </si>
  <si>
    <t>總  計</t>
  </si>
  <si>
    <r>
      <t>填表　　　　　　　　　　　　審核　　　　　　　　　　　　業務主管人員　　　　　　　　　　　　機關首長
　　　　　　　　　　　　　　　　　　　　　　　　　　　　主辦統計人員　　　　　　　　　　　　　　　　　　　    　　</t>
    </r>
    <r>
      <rPr>
        <sz val="12"/>
        <color rgb="FFFF0000"/>
        <rFont val="標楷體"/>
        <family val="4"/>
        <charset val="136"/>
      </rPr>
      <t>中華民國115年1月9日編製</t>
    </r>
  </si>
  <si>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t>
    </r>
    <r>
      <rPr>
        <sz val="12"/>
        <color rgb="FFFF0000"/>
        <rFont val="標楷體"/>
        <family val="4"/>
        <charset val="136"/>
      </rPr>
      <t>建築物附設停車位及</t>
    </r>
    <r>
      <rPr>
        <sz val="12"/>
        <rFont val="標楷體"/>
        <family val="4"/>
        <charset val="136"/>
      </rPr>
      <t>風景遊樂區停車位。</t>
    </r>
  </si>
  <si>
    <r>
      <t>臺東縣卑南</t>
    </r>
    <r>
      <rPr>
        <sz val="24"/>
        <color rgb="FFFF0000"/>
        <rFont val="標楷體"/>
        <family val="4"/>
        <charset val="136"/>
      </rPr>
      <t>鄉路外</t>
    </r>
    <r>
      <rPr>
        <sz val="24"/>
        <rFont val="標楷體"/>
        <family val="4"/>
        <charset val="136"/>
      </rPr>
      <t>停車位概況－身心障礙者專用停車位</t>
    </r>
    <phoneticPr fontId="79" type="noConversion"/>
  </si>
  <si>
    <t>20623-05-04-3</t>
  </si>
  <si>
    <r>
      <t>填表　　　　　　　　　　　　審核　　　　　　　　　　　　業務主管人員　　　　　　　　　　　　機關首長
　　　　　　　　　　　　　　　　　　　　　　　　　　　　主辦統計人員　　　　　　　　　　　　　　　　　　　　</t>
    </r>
    <r>
      <rPr>
        <sz val="12"/>
        <color rgb="FFFF0000"/>
        <rFont val="標楷體"/>
        <family val="4"/>
        <charset val="136"/>
      </rPr>
      <t>中華民國115年1月9日編製</t>
    </r>
  </si>
  <si>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t>
    </r>
    <r>
      <rPr>
        <sz val="12"/>
        <rFont val="標楷體"/>
        <family val="4"/>
        <charset val="136"/>
      </rPr>
      <t>份送</t>
    </r>
    <r>
      <rPr>
        <sz val="12"/>
        <color rgb="FFFF0000"/>
        <rFont val="標楷體"/>
        <family val="4"/>
        <charset val="136"/>
      </rPr>
      <t>本</t>
    </r>
    <r>
      <rPr>
        <sz val="12"/>
        <rFont val="標楷體"/>
        <family val="4"/>
        <charset val="136"/>
      </rPr>
      <t>府主計處，</t>
    </r>
    <r>
      <rPr>
        <sz val="12"/>
        <color rgb="FFFF0000"/>
        <rFont val="標楷體"/>
        <family val="4"/>
        <charset val="136"/>
      </rPr>
      <t>1</t>
    </r>
    <r>
      <rPr>
        <sz val="12"/>
        <rFont val="標楷體"/>
        <family val="4"/>
        <charset val="136"/>
      </rPr>
      <t>份送交通部統計處，</t>
    </r>
    <r>
      <rPr>
        <sz val="12"/>
        <color rgb="FFFF0000"/>
        <rFont val="標楷體"/>
        <family val="4"/>
        <charset val="136"/>
      </rPr>
      <t>1</t>
    </r>
    <r>
      <rPr>
        <sz val="12"/>
        <rFont val="標楷體"/>
        <family val="4"/>
        <charset val="136"/>
      </rPr>
      <t>份自存。
　　　　　2.本表資料不含</t>
    </r>
    <r>
      <rPr>
        <sz val="12"/>
        <color rgb="FFFF0000"/>
        <rFont val="標楷體"/>
        <family val="4"/>
        <charset val="136"/>
      </rPr>
      <t>建築物附設停車位及</t>
    </r>
    <r>
      <rPr>
        <sz val="12"/>
        <rFont val="標楷體"/>
        <family val="4"/>
        <charset val="136"/>
      </rPr>
      <t>風景遊樂區停車位。</t>
    </r>
  </si>
  <si>
    <r>
      <t>臺東縣卑南</t>
    </r>
    <r>
      <rPr>
        <sz val="24"/>
        <color rgb="FFFF0000"/>
        <rFont val="標楷體"/>
        <family val="4"/>
        <charset val="136"/>
      </rPr>
      <t>鄉路邊</t>
    </r>
    <r>
      <rPr>
        <sz val="24"/>
        <rFont val="標楷體"/>
        <family val="4"/>
        <charset val="136"/>
      </rPr>
      <t>停車位概況－身心障礙者專用停車位</t>
    </r>
    <phoneticPr fontId="79" type="noConversion"/>
  </si>
  <si>
    <r>
      <t>臺東縣</t>
    </r>
    <r>
      <rPr>
        <sz val="10"/>
        <color rgb="FFFF0000"/>
        <rFont val="標楷體"/>
        <family val="4"/>
        <charset val="136"/>
      </rPr>
      <t>卑南鄉</t>
    </r>
    <r>
      <rPr>
        <sz val="10"/>
        <rFont val="標楷體"/>
        <family val="4"/>
        <charset val="136"/>
      </rPr>
      <t>公所公園路燈管理所</t>
    </r>
  </si>
  <si>
    <t>20623-05-05-3</t>
  </si>
  <si>
    <t>填表　　　　　　　　　　　　審核　　　　　　　　　　　　業務主管人員　　　　　　　　　　　　機關首長　　　　　　　　　　　　
　　　　　　　　　　　　　　　　　　　　　　　　　　　　主辦統計人員　　　　　　　　　　　　　　　　　　　　　中華民國115年1月9日編製</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</si>
  <si>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2.本表資料不含建築物附設停車位及風景遊樂區停車位。</t>
    </r>
  </si>
  <si>
    <r>
      <t>臺東縣卑南</t>
    </r>
    <r>
      <rPr>
        <sz val="24"/>
        <color rgb="FFFF0000"/>
        <rFont val="標楷體"/>
        <family val="4"/>
        <charset val="136"/>
      </rPr>
      <t>鄉</t>
    </r>
    <r>
      <rPr>
        <sz val="24"/>
        <rFont val="標楷體"/>
        <family val="4"/>
        <charset val="136"/>
      </rPr>
      <t>路外停車位概況－電動汽車充電專用停車位</t>
    </r>
    <phoneticPr fontId="79" type="noConversion"/>
  </si>
  <si>
    <t>20623-05-06-3</t>
  </si>
  <si>
    <r>
      <t>填表　　　　　　　　審核　　　　　　   　      業務主管人員　　 　　　　　              　機關首長
　　　　　　　　　　　　　　　　　　           主辦統計人員　　　　　　　　　　　　　　　　　　　　　　                 　</t>
    </r>
    <r>
      <rPr>
        <sz val="12"/>
        <color rgb="FFFF0000"/>
        <rFont val="標楷體"/>
        <family val="4"/>
        <charset val="136"/>
      </rPr>
      <t>中華民國115年1月9日編製</t>
    </r>
  </si>
  <si>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t>
    </r>
    <r>
      <rPr>
        <sz val="12"/>
        <color rgb="FFFF0000"/>
        <rFont val="標楷體"/>
        <family val="4"/>
        <charset val="136"/>
      </rPr>
      <t>建築物附設停車位及</t>
    </r>
    <r>
      <rPr>
        <sz val="12"/>
        <rFont val="標楷體"/>
        <family val="4"/>
        <charset val="136"/>
      </rPr>
      <t>風景遊樂區停車位。</t>
    </r>
  </si>
  <si>
    <r>
      <t>臺東縣卑南</t>
    </r>
    <r>
      <rPr>
        <sz val="24"/>
        <color rgb="FFFF0000"/>
        <rFont val="標楷體"/>
        <family val="4"/>
        <charset val="136"/>
      </rPr>
      <t>鄉</t>
    </r>
    <r>
      <rPr>
        <sz val="24"/>
        <rFont val="標楷體"/>
        <family val="4"/>
        <charset val="136"/>
      </rPr>
      <t>路邊停車位概況－電動汽車充電專用停車位</t>
    </r>
    <phoneticPr fontId="79" type="noConversion"/>
  </si>
  <si>
    <t>20623-05-07-3</t>
  </si>
  <si>
    <t>場所別</t>
  </si>
  <si>
    <t>汽車停車位</t>
  </si>
  <si>
    <t>法定應設
孕婦及育有六歲以下兒童者停車位</t>
  </si>
  <si>
    <t>已設置
孕婦及育有六歲以下兒童者停車位</t>
  </si>
  <si>
    <t>政府機關（構）及公營事業</t>
  </si>
  <si>
    <t>鐵路車站、航空站及捷運交會轉乘站</t>
  </si>
  <si>
    <t>百貨公司及零售式量販店</t>
  </si>
  <si>
    <t>區域級以上醫院</t>
  </si>
  <si>
    <t>觀光遊樂業之園區</t>
  </si>
  <si>
    <t>其他經各級交通主管機關公告之場所</t>
  </si>
  <si>
    <t>填表　　　　　　　　　　　　審核　　　　　　　　　　          　　業務主管人員　　 　　　　　       　　　　機關首長
　　　　　　　　　　　　　　　　　　　　　　　　　　　          　主辦統計人員　　　　　　　　　　　                         　中華民國115年1月9日編製</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</si>
  <si>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2.本表資料不含建築物附設停車位及風景遊樂區停車位。
　　　　　3.同一場域如符合兒童及少年福利與權益保障法第33條之1所列二款以上之場所類別，請於各場所類別分別列計。</t>
    </r>
  </si>
  <si>
    <r>
      <t>臺東縣卑南</t>
    </r>
    <r>
      <rPr>
        <sz val="24"/>
        <color rgb="FFFF0000"/>
        <rFont val="標楷體"/>
        <family val="4"/>
        <charset val="136"/>
      </rPr>
      <t>鄉</t>
    </r>
    <r>
      <rPr>
        <sz val="24"/>
        <rFont val="標楷體"/>
        <family val="4"/>
        <charset val="136"/>
      </rPr>
      <t>孕婦及育有六歲以下兒童者停車位概況</t>
    </r>
    <phoneticPr fontId="79" type="noConversion"/>
  </si>
  <si>
    <t>公  開  類</t>
  </si>
  <si>
    <t>臺東縣卑南鄉公所清潔隊</t>
  </si>
  <si>
    <t>月　　　報</t>
  </si>
  <si>
    <r>
      <rPr>
        <sz val="12"/>
        <color rgb="FF000000"/>
        <rFont val="標楷體"/>
        <family val="4"/>
        <charset val="136"/>
      </rPr>
      <t>期間終了</t>
    </r>
    <r>
      <rPr>
        <sz val="12"/>
        <color rgb="FF333333"/>
        <rFont val="新細明體"/>
        <family val="1"/>
        <charset val="136"/>
      </rPr>
      <t>20</t>
    </r>
    <r>
      <rPr>
        <sz val="12"/>
        <color rgb="FF000000"/>
        <rFont val="標楷體"/>
        <family val="4"/>
        <charset val="136"/>
      </rPr>
      <t>日內編製</t>
    </r>
  </si>
  <si>
    <t>表   號</t>
  </si>
  <si>
    <t>1135－01－02－3</t>
  </si>
  <si>
    <t>項  目  別</t>
  </si>
  <si>
    <t>總   計</t>
  </si>
  <si>
    <t>按清運單位分</t>
  </si>
  <si>
    <t>環保單位
自行清運</t>
  </si>
  <si>
    <t>環保單位
委託清運</t>
  </si>
  <si>
    <t>公私處所
自行或委託清運</t>
  </si>
  <si>
    <t>總  　計</t>
  </si>
  <si>
    <t>紙  類</t>
  </si>
  <si>
    <t>紙容器</t>
  </si>
  <si>
    <t>鋁箔包</t>
  </si>
  <si>
    <t>鋁容器</t>
  </si>
  <si>
    <t>鐵容器</t>
  </si>
  <si>
    <t>其他金屬製品</t>
  </si>
  <si>
    <t>塑膠容器</t>
  </si>
  <si>
    <t>包裝用發泡塑膠</t>
  </si>
  <si>
    <t>其他塑膠製品</t>
  </si>
  <si>
    <t>輪  胎</t>
  </si>
  <si>
    <t>玻璃容器</t>
  </si>
  <si>
    <t>其他玻璃製品</t>
  </si>
  <si>
    <t>照明光源</t>
  </si>
  <si>
    <t>乾電池</t>
  </si>
  <si>
    <t>鉛蓄電池</t>
  </si>
  <si>
    <t>家  電</t>
  </si>
  <si>
    <t>資訊物品</t>
  </si>
  <si>
    <t>光碟片</t>
  </si>
  <si>
    <t>行動電話(含充電器)</t>
  </si>
  <si>
    <t>農藥容器及特殊環境用藥容器</t>
  </si>
  <si>
    <t>舊衣類</t>
  </si>
  <si>
    <t>食用油</t>
  </si>
  <si>
    <t>其  他</t>
  </si>
  <si>
    <t>資料來源：依據本所提報之資源回收成果統計資料編製。</t>
  </si>
  <si>
    <t>填表說明：1.本表編製1式3份，於完成會核程序並經機關首長章後，1份送會計單位，1份自存，1份送臺東縣環境保護局。</t>
  </si>
  <si>
    <t>　　　　　2.本表皆以公斤為單位，若無法得其實際重量，折算標準參考編製說明四。</t>
  </si>
  <si>
    <t>臺東縣卑南鄉資源回收量</t>
    <phoneticPr fontId="79" type="noConversion"/>
  </si>
  <si>
    <t>-</t>
  </si>
  <si>
    <t>-</t>
    <phoneticPr fontId="79" type="noConversion"/>
  </si>
  <si>
    <t>中華民國114年01月02日編製</t>
    <phoneticPr fontId="79" type="noConversion"/>
  </si>
  <si>
    <t xml:space="preserve"> 中華民國114年12月                      單位：公斤</t>
    <phoneticPr fontId="79" type="noConversion"/>
  </si>
  <si>
    <t xml:space="preserve"> 公　開　類 </t>
  </si>
  <si>
    <t xml:space="preserve"> 月　　　報 </t>
  </si>
  <si>
    <t xml:space="preserve">期間終了15日內編報 </t>
  </si>
  <si>
    <t>表　　號</t>
  </si>
  <si>
    <t>11251-01-01-3</t>
  </si>
  <si>
    <t xml:space="preserve"> 臺東縣卑南鄉一般垃圾及廚餘清理狀況</t>
  </si>
  <si>
    <t>一般垃圾</t>
  </si>
  <si>
    <t>廚　　餘</t>
  </si>
  <si>
    <t>事業員工
生活垃圾</t>
  </si>
  <si>
    <t>非例行性
排出垃圾</t>
  </si>
  <si>
    <t>產生量</t>
  </si>
  <si>
    <t>環保單位自行清運</t>
  </si>
  <si>
    <t>環保單位委託清運</t>
  </si>
  <si>
    <t>公私處所自行或委託清運</t>
  </si>
  <si>
    <t>處理量</t>
  </si>
  <si>
    <t>　　本月產生垃圾</t>
  </si>
  <si>
    <t>　　過去暫存垃圾</t>
  </si>
  <si>
    <t>焚化</t>
  </si>
  <si>
    <t>本月產生垃圾</t>
  </si>
  <si>
    <t>過去暫存垃圾</t>
  </si>
  <si>
    <t>衛生掩埋</t>
  </si>
  <si>
    <t>回收再利用</t>
  </si>
  <si>
    <t>堆  肥</t>
  </si>
  <si>
    <t>養  豬</t>
  </si>
  <si>
    <t>其他廚餘再利用</t>
  </si>
  <si>
    <t>其他</t>
  </si>
  <si>
    <t xml:space="preserve">本月新增暫存量                    </t>
  </si>
  <si>
    <t>(暫存於卑南山里掩埋場)</t>
  </si>
  <si>
    <t>其他非公務報表填報項目</t>
  </si>
  <si>
    <r>
      <rPr>
        <sz val="14"/>
        <rFont val="標楷體"/>
        <family val="4"/>
        <charset val="136"/>
      </rPr>
      <t>掩埋場活化量</t>
    </r>
    <r>
      <rPr>
        <sz val="12"/>
        <rFont val="標楷體"/>
        <family val="4"/>
        <charset val="136"/>
      </rPr>
      <t>(山里衛生掩埋場)</t>
    </r>
  </si>
  <si>
    <t>海灘(漂)垃圾焚化量</t>
  </si>
  <si>
    <t>海灘(漂)垃圾掩埋量</t>
  </si>
  <si>
    <t>　　　 　審核</t>
  </si>
  <si>
    <t>　　　　　　　　   　業務主管人員</t>
  </si>
  <si>
    <t>　　　　　      　   　機關首長</t>
  </si>
  <si>
    <t xml:space="preserve"> 主計審核人員</t>
  </si>
  <si>
    <t>　　　　　　　　   　主辦統計人員</t>
  </si>
  <si>
    <r>
      <t xml:space="preserve"> 中華民國　114　年　12 月                           </t>
    </r>
    <r>
      <rPr>
        <sz val="12"/>
        <rFont val="標楷體"/>
        <family val="4"/>
        <charset val="136"/>
      </rPr>
      <t>單位：公噸</t>
    </r>
    <phoneticPr fontId="79" type="noConversion"/>
  </si>
  <si>
    <t>中華民國 114 年 12月 5 日編製</t>
    <phoneticPr fontId="79" type="noConversion"/>
  </si>
  <si>
    <r>
      <t>(115</t>
    </r>
    <r>
      <rPr>
        <sz val="10"/>
        <rFont val="新細明體"/>
        <family val="1"/>
        <charset val="136"/>
      </rPr>
      <t>年</t>
    </r>
    <r>
      <rPr>
        <sz val="10"/>
        <rFont val="Times New Roman"/>
        <family val="1"/>
        <charset val="136"/>
      </rPr>
      <t>4</t>
    </r>
    <r>
      <rPr>
        <sz val="10"/>
        <rFont val="新細明體"/>
        <family val="1"/>
        <charset val="136"/>
      </rPr>
      <t>月</t>
    </r>
    <r>
      <rPr>
        <sz val="10"/>
        <rFont val="Times New Roman"/>
        <family val="1"/>
        <charset val="136"/>
      </rPr>
      <t>)</t>
    </r>
    <phoneticPr fontId="79" type="noConversion"/>
  </si>
  <si>
    <r>
      <t>(115</t>
    </r>
    <r>
      <rPr>
        <sz val="10"/>
        <rFont val="新細明體"/>
        <family val="1"/>
        <charset val="136"/>
      </rPr>
      <t>年</t>
    </r>
    <r>
      <rPr>
        <sz val="10"/>
        <rFont val="Times New Roman"/>
        <family val="1"/>
        <charset val="136"/>
      </rPr>
      <t>5</t>
    </r>
    <r>
      <rPr>
        <sz val="10"/>
        <rFont val="新細明體"/>
        <family val="1"/>
        <charset val="136"/>
      </rPr>
      <t>月</t>
    </r>
    <r>
      <rPr>
        <sz val="10"/>
        <rFont val="Times New Roman"/>
        <family val="1"/>
        <charset val="136"/>
      </rPr>
      <t>)</t>
    </r>
    <phoneticPr fontId="79" type="noConversion"/>
  </si>
  <si>
    <r>
      <t>(115</t>
    </r>
    <r>
      <rPr>
        <sz val="10"/>
        <rFont val="新細明體"/>
        <family val="1"/>
        <charset val="136"/>
      </rPr>
      <t>年</t>
    </r>
    <r>
      <rPr>
        <sz val="10"/>
        <rFont val="Times New Roman"/>
        <family val="1"/>
        <charset val="136"/>
      </rPr>
      <t>6</t>
    </r>
    <r>
      <rPr>
        <sz val="10"/>
        <rFont val="新細明體"/>
        <family val="1"/>
        <charset val="136"/>
      </rPr>
      <t>月</t>
    </r>
    <r>
      <rPr>
        <sz val="10"/>
        <rFont val="Times New Roman"/>
        <family val="1"/>
        <charset val="136"/>
      </rPr>
      <t>)</t>
    </r>
    <phoneticPr fontId="79" type="noConversion"/>
  </si>
  <si>
    <r>
      <t>(115</t>
    </r>
    <r>
      <rPr>
        <sz val="10"/>
        <rFont val="新細明體"/>
        <family val="1"/>
        <charset val="136"/>
      </rPr>
      <t>年</t>
    </r>
    <r>
      <rPr>
        <sz val="10"/>
        <rFont val="Times New Roman"/>
        <family val="1"/>
        <charset val="136"/>
      </rPr>
      <t>7</t>
    </r>
    <r>
      <rPr>
        <sz val="10"/>
        <rFont val="新細明體"/>
        <family val="1"/>
        <charset val="136"/>
      </rPr>
      <t>月</t>
    </r>
    <r>
      <rPr>
        <sz val="10"/>
        <rFont val="Times New Roman"/>
        <family val="1"/>
        <charset val="136"/>
      </rPr>
      <t>)</t>
    </r>
    <phoneticPr fontId="79" type="noConversion"/>
  </si>
  <si>
    <r>
      <t>(115</t>
    </r>
    <r>
      <rPr>
        <sz val="10"/>
        <rFont val="新細明體"/>
        <family val="1"/>
        <charset val="136"/>
      </rPr>
      <t>年</t>
    </r>
    <r>
      <rPr>
        <sz val="10"/>
        <rFont val="Times New Roman"/>
        <family val="1"/>
        <charset val="136"/>
      </rPr>
      <t>8</t>
    </r>
    <r>
      <rPr>
        <sz val="10"/>
        <rFont val="新細明體"/>
        <family val="1"/>
        <charset val="136"/>
      </rPr>
      <t>月</t>
    </r>
    <r>
      <rPr>
        <sz val="10"/>
        <rFont val="Times New Roman"/>
        <family val="1"/>
        <charset val="136"/>
      </rPr>
      <t>)</t>
    </r>
    <phoneticPr fontId="79" type="noConversion"/>
  </si>
  <si>
    <r>
      <t>(115</t>
    </r>
    <r>
      <rPr>
        <sz val="10"/>
        <rFont val="新細明體"/>
        <family val="1"/>
        <charset val="136"/>
      </rPr>
      <t>年</t>
    </r>
    <r>
      <rPr>
        <sz val="10"/>
        <rFont val="Times New Roman"/>
        <family val="1"/>
        <charset val="136"/>
      </rPr>
      <t>9</t>
    </r>
    <r>
      <rPr>
        <sz val="10"/>
        <rFont val="新細明體"/>
        <family val="1"/>
        <charset val="136"/>
      </rPr>
      <t>月</t>
    </r>
    <r>
      <rPr>
        <sz val="10"/>
        <rFont val="Times New Roman"/>
        <family val="1"/>
        <charset val="136"/>
      </rPr>
      <t>)</t>
    </r>
    <phoneticPr fontId="79" type="noConversion"/>
  </si>
  <si>
    <r>
      <t>(115</t>
    </r>
    <r>
      <rPr>
        <sz val="10"/>
        <rFont val="新細明體"/>
        <family val="1"/>
        <charset val="136"/>
      </rPr>
      <t>年</t>
    </r>
    <r>
      <rPr>
        <sz val="10"/>
        <rFont val="Times New Roman"/>
        <family val="1"/>
        <charset val="136"/>
      </rPr>
      <t>10</t>
    </r>
    <r>
      <rPr>
        <sz val="10"/>
        <rFont val="新細明體"/>
        <family val="1"/>
        <charset val="136"/>
      </rPr>
      <t>月</t>
    </r>
    <r>
      <rPr>
        <sz val="10"/>
        <rFont val="Times New Roman"/>
        <family val="1"/>
        <charset val="136"/>
      </rPr>
      <t>)</t>
    </r>
    <phoneticPr fontId="79" type="noConversion"/>
  </si>
  <si>
    <r>
      <t>(115</t>
    </r>
    <r>
      <rPr>
        <sz val="10"/>
        <rFont val="新細明體"/>
        <family val="1"/>
        <charset val="136"/>
      </rPr>
      <t>年</t>
    </r>
    <r>
      <rPr>
        <sz val="10"/>
        <rFont val="Times New Roman"/>
        <family val="1"/>
        <charset val="136"/>
      </rPr>
      <t>11</t>
    </r>
    <r>
      <rPr>
        <sz val="10"/>
        <rFont val="新細明體"/>
        <family val="1"/>
        <charset val="136"/>
      </rPr>
      <t>月</t>
    </r>
    <r>
      <rPr>
        <sz val="10"/>
        <rFont val="Times New Roman"/>
        <family val="1"/>
        <charset val="136"/>
      </rPr>
      <t>)</t>
    </r>
    <phoneticPr fontId="79" type="noConversion"/>
  </si>
  <si>
    <t>(114年12月)</t>
    <phoneticPr fontId="79" type="noConversion"/>
  </si>
  <si>
    <t>公 開 類</t>
  </si>
  <si>
    <t>卑南鄉公所清潔隊</t>
  </si>
  <si>
    <t>半 年 報</t>
  </si>
  <si>
    <r>
      <rPr>
        <sz val="12"/>
        <color rgb="FF000000"/>
        <rFont val="標楷體"/>
        <family val="4"/>
        <charset val="136"/>
      </rPr>
      <t>期間終了</t>
    </r>
    <r>
      <rPr>
        <sz val="12"/>
        <color rgb="FFFF0000"/>
        <rFont val="標楷體"/>
        <family val="4"/>
        <charset val="136"/>
      </rPr>
      <t>25日</t>
    </r>
    <r>
      <rPr>
        <sz val="12"/>
        <color rgb="FF000000"/>
        <rFont val="標楷體"/>
        <family val="4"/>
        <charset val="136"/>
      </rPr>
      <t>內編報</t>
    </r>
  </si>
  <si>
    <t>表    號</t>
  </si>
  <si>
    <t>30910-01-01-3</t>
  </si>
  <si>
    <t>臺東縣卑南鄉環保人員概況</t>
  </si>
  <si>
    <t xml:space="preserve">         中華民國 114 年 12 月底    </t>
    <phoneticPr fontId="79" type="noConversion"/>
  </si>
  <si>
    <t xml:space="preserve"> 單位:人</t>
  </si>
  <si>
    <t>項   目   別</t>
  </si>
  <si>
    <t>總
計</t>
  </si>
  <si>
    <t>清   運   單   位</t>
  </si>
  <si>
    <t>處   理   單   位</t>
  </si>
  <si>
    <t>垃圾清運</t>
  </si>
  <si>
    <t>水肥清運</t>
  </si>
  <si>
    <t>資源回收</t>
  </si>
  <si>
    <t>垃圾焚化廠
、掩埋場</t>
  </si>
  <si>
    <t>水肥處理廠</t>
  </si>
  <si>
    <r>
      <rPr>
        <sz val="12"/>
        <color rgb="FF000000"/>
        <rFont val="標楷體"/>
        <family val="4"/>
        <charset val="136"/>
      </rPr>
      <t>總計：</t>
    </r>
    <r>
      <rPr>
        <sz val="12"/>
        <color rgb="FF000000"/>
        <rFont val="Times New Roman1"/>
        <family val="1"/>
        <charset val="136"/>
      </rPr>
      <t>A=B=C=D</t>
    </r>
  </si>
  <si>
    <r>
      <rPr>
        <sz val="12"/>
        <color rgb="FF000000"/>
        <rFont val="標楷體"/>
        <family val="4"/>
        <charset val="136"/>
      </rPr>
      <t>按類別分：B=</t>
    </r>
    <r>
      <rPr>
        <sz val="12"/>
        <color rgb="FF000000"/>
        <rFont val="Times New Roman1"/>
        <family val="1"/>
        <charset val="136"/>
      </rPr>
      <t>(1)+(2)+(3)+(4)</t>
    </r>
  </si>
  <si>
    <t xml:space="preserve">    職員(1)</t>
  </si>
  <si>
    <t xml:space="preserve">         特任、比照簡任</t>
  </si>
  <si>
    <t xml:space="preserve">         簡任(10-14職等)</t>
  </si>
  <si>
    <t xml:space="preserve">         薦任(6-9職等)</t>
  </si>
  <si>
    <t xml:space="preserve">         委任(1-5職等)</t>
  </si>
  <si>
    <t xml:space="preserve">         雇員</t>
  </si>
  <si>
    <t xml:space="preserve">    約聘(僱)(2)</t>
  </si>
  <si>
    <t xml:space="preserve">    工員(3)</t>
  </si>
  <si>
    <t xml:space="preserve">         隊員</t>
  </si>
  <si>
    <t xml:space="preserve">         駕駛</t>
  </si>
  <si>
    <t xml:space="preserve">         技工、工友</t>
  </si>
  <si>
    <t xml:space="preserve">         臨時工</t>
  </si>
  <si>
    <t xml:space="preserve">         代賑工</t>
  </si>
  <si>
    <t xml:space="preserve">    其他(4)</t>
  </si>
  <si>
    <r>
      <rPr>
        <sz val="12"/>
        <color rgb="FF000000"/>
        <rFont val="標楷體"/>
        <family val="4"/>
        <charset val="136"/>
      </rPr>
      <t>按性別分：</t>
    </r>
    <r>
      <rPr>
        <sz val="12"/>
        <color rgb="FF000000"/>
        <rFont val="Times New Roman1"/>
        <family val="1"/>
        <charset val="136"/>
      </rPr>
      <t>C=(5)+(6)</t>
    </r>
  </si>
  <si>
    <r>
      <rPr>
        <sz val="12"/>
        <color rgb="FF000000"/>
        <rFont val="標楷體"/>
        <family val="4"/>
        <charset val="136"/>
      </rPr>
      <t xml:space="preserve">男 </t>
    </r>
    <r>
      <rPr>
        <sz val="12"/>
        <color rgb="FF000000"/>
        <rFont val="Times New Roman1"/>
        <family val="1"/>
        <charset val="136"/>
      </rPr>
      <t>(5)</t>
    </r>
  </si>
  <si>
    <r>
      <rPr>
        <sz val="12"/>
        <color rgb="FF000000"/>
        <rFont val="標楷體"/>
        <family val="4"/>
        <charset val="136"/>
      </rPr>
      <t xml:space="preserve">女 </t>
    </r>
    <r>
      <rPr>
        <sz val="12"/>
        <color rgb="FF000000"/>
        <rFont val="Times New Roman1"/>
        <family val="1"/>
        <charset val="136"/>
      </rPr>
      <t>(6)</t>
    </r>
  </si>
  <si>
    <r>
      <rPr>
        <sz val="12"/>
        <color rgb="FF000000"/>
        <rFont val="標楷體"/>
        <family val="4"/>
        <charset val="136"/>
      </rPr>
      <t>按年齡別分：</t>
    </r>
    <r>
      <rPr>
        <sz val="12"/>
        <color rgb="FF000000"/>
        <rFont val="Times New Roman1"/>
        <family val="1"/>
        <charset val="136"/>
      </rPr>
      <t>D=(7)+…+(12)</t>
    </r>
  </si>
  <si>
    <r>
      <rPr>
        <sz val="12"/>
        <color rgb="FF000000"/>
        <rFont val="標楷體"/>
        <family val="4"/>
        <charset val="136"/>
      </rPr>
      <t xml:space="preserve">29歲以下 </t>
    </r>
    <r>
      <rPr>
        <sz val="12"/>
        <color rgb="FF000000"/>
        <rFont val="Times New Roman1"/>
        <family val="1"/>
        <charset val="136"/>
      </rPr>
      <t>(7)</t>
    </r>
  </si>
  <si>
    <r>
      <rPr>
        <sz val="12"/>
        <color rgb="FF000000"/>
        <rFont val="標楷體"/>
        <family val="4"/>
        <charset val="136"/>
      </rPr>
      <t xml:space="preserve">30-39歲 </t>
    </r>
    <r>
      <rPr>
        <sz val="12"/>
        <color rgb="FF000000"/>
        <rFont val="Times New Roman1"/>
        <family val="1"/>
        <charset val="136"/>
      </rPr>
      <t>(8)</t>
    </r>
  </si>
  <si>
    <r>
      <rPr>
        <sz val="12"/>
        <color rgb="FF000000"/>
        <rFont val="標楷體"/>
        <family val="4"/>
        <charset val="136"/>
      </rPr>
      <t xml:space="preserve">40-49歲 </t>
    </r>
    <r>
      <rPr>
        <sz val="12"/>
        <color rgb="FF000000"/>
        <rFont val="Times New Roman1"/>
        <family val="1"/>
        <charset val="136"/>
      </rPr>
      <t>(9)</t>
    </r>
  </si>
  <si>
    <r>
      <rPr>
        <sz val="12"/>
        <color rgb="FF000000"/>
        <rFont val="標楷體"/>
        <family val="4"/>
        <charset val="136"/>
      </rPr>
      <t xml:space="preserve">50-59歲 </t>
    </r>
    <r>
      <rPr>
        <sz val="12"/>
        <color rgb="FF000000"/>
        <rFont val="Times New Roman1"/>
        <family val="1"/>
        <charset val="136"/>
      </rPr>
      <t>(10)</t>
    </r>
  </si>
  <si>
    <r>
      <rPr>
        <sz val="12"/>
        <color rgb="FF000000"/>
        <rFont val="標楷體"/>
        <family val="4"/>
        <charset val="136"/>
      </rPr>
      <t xml:space="preserve">60-64歲 </t>
    </r>
    <r>
      <rPr>
        <sz val="12"/>
        <color rgb="FF000000"/>
        <rFont val="Times New Roman1"/>
        <family val="1"/>
        <charset val="136"/>
      </rPr>
      <t>(11)</t>
    </r>
  </si>
  <si>
    <r>
      <rPr>
        <sz val="12"/>
        <color rgb="FF000000"/>
        <rFont val="標楷體"/>
        <family val="4"/>
        <charset val="136"/>
      </rPr>
      <t xml:space="preserve">65歲以上 </t>
    </r>
    <r>
      <rPr>
        <sz val="12"/>
        <color rgb="FF000000"/>
        <rFont val="Times New Roman1"/>
        <family val="1"/>
        <charset val="136"/>
      </rPr>
      <t>(12)</t>
    </r>
  </si>
  <si>
    <r>
      <rPr>
        <sz val="12"/>
        <color rgb="FF000000"/>
        <rFont val="標楷體"/>
        <family val="4"/>
        <charset val="136"/>
      </rPr>
      <t xml:space="preserve">中華民國 </t>
    </r>
    <r>
      <rPr>
        <sz val="12"/>
        <color rgb="FF000000"/>
        <rFont val="Times New Roman1"/>
        <family val="1"/>
        <charset val="136"/>
      </rPr>
      <t xml:space="preserve">114 </t>
    </r>
    <r>
      <rPr>
        <sz val="12"/>
        <color rgb="FF000000"/>
        <rFont val="標楷體"/>
        <family val="4"/>
        <charset val="136"/>
      </rPr>
      <t xml:space="preserve">年 </t>
    </r>
    <r>
      <rPr>
        <sz val="12"/>
        <color rgb="FF000000"/>
        <rFont val="Times New Roman1"/>
        <family val="1"/>
        <charset val="136"/>
      </rPr>
      <t xml:space="preserve">01 </t>
    </r>
    <r>
      <rPr>
        <sz val="12"/>
        <color rgb="FF000000"/>
        <rFont val="標楷體"/>
        <family val="4"/>
        <charset val="136"/>
      </rPr>
      <t xml:space="preserve">月 </t>
    </r>
    <r>
      <rPr>
        <sz val="12"/>
        <color rgb="FF000000"/>
        <rFont val="Times New Roman1"/>
        <family val="1"/>
        <charset val="136"/>
      </rPr>
      <t xml:space="preserve">16 </t>
    </r>
    <r>
      <rPr>
        <sz val="12"/>
        <color rgb="FF000000"/>
        <rFont val="標楷體"/>
        <family val="4"/>
        <charset val="136"/>
      </rPr>
      <t>日編製</t>
    </r>
  </si>
  <si>
    <r>
      <rPr>
        <sz val="12"/>
        <color rgb="FF000000"/>
        <rFont val="標楷體"/>
        <family val="4"/>
        <charset val="136"/>
      </rPr>
      <t>資料來源：依據本所</t>
    </r>
    <r>
      <rPr>
        <sz val="12"/>
        <color rgb="FFFF0000"/>
        <rFont val="標楷體"/>
        <family val="4"/>
        <charset val="136"/>
      </rPr>
      <t>廢棄物清運處理單位(詳編製說明四)</t>
    </r>
    <r>
      <rPr>
        <sz val="12"/>
        <color rgb="FF000000"/>
        <rFont val="標楷體"/>
        <family val="4"/>
        <charset val="136"/>
      </rPr>
      <t>實際環保人員(含編制內、非編制內)概況資料編製。</t>
    </r>
  </si>
  <si>
    <r>
      <rPr>
        <sz val="12"/>
        <color rgb="FF000000"/>
        <rFont val="標楷體"/>
        <family val="4"/>
        <charset val="136"/>
      </rPr>
      <t>填表說明：本表編製</t>
    </r>
    <r>
      <rPr>
        <sz val="12"/>
        <color rgb="FF000000"/>
        <rFont val="Times New Roman1"/>
        <family val="1"/>
        <charset val="136"/>
      </rPr>
      <t>1</t>
    </r>
    <r>
      <rPr>
        <sz val="12"/>
        <color rgb="FF000000"/>
        <rFont val="標楷體"/>
        <family val="4"/>
        <charset val="136"/>
      </rPr>
      <t>式</t>
    </r>
    <r>
      <rPr>
        <sz val="12"/>
        <color rgb="FF000000"/>
        <rFont val="Times New Roman1"/>
        <family val="1"/>
        <charset val="136"/>
      </rPr>
      <t>3</t>
    </r>
    <r>
      <rPr>
        <sz val="12"/>
        <color rgb="FF000000"/>
        <rFont val="標楷體"/>
        <family val="4"/>
        <charset val="136"/>
      </rPr>
      <t>份，</t>
    </r>
    <r>
      <rPr>
        <sz val="12"/>
        <color rgb="FF000000"/>
        <rFont val="Times New Roman1"/>
        <family val="1"/>
        <charset val="136"/>
      </rPr>
      <t>1</t>
    </r>
    <r>
      <rPr>
        <sz val="12"/>
        <color rgb="FF000000"/>
        <rFont val="標楷體"/>
        <family val="4"/>
        <charset val="136"/>
      </rPr>
      <t>份送本所主計室，</t>
    </r>
    <r>
      <rPr>
        <sz val="12"/>
        <color rgb="FF000000"/>
        <rFont val="Times New Roman1"/>
        <family val="1"/>
        <charset val="136"/>
      </rPr>
      <t>1</t>
    </r>
    <r>
      <rPr>
        <sz val="12"/>
        <color rgb="FF000000"/>
        <rFont val="標楷體"/>
        <family val="4"/>
        <charset val="136"/>
      </rPr>
      <t>份自存，</t>
    </r>
    <r>
      <rPr>
        <sz val="12"/>
        <color rgb="FF000000"/>
        <rFont val="Times New Roman1"/>
        <family val="1"/>
        <charset val="136"/>
      </rPr>
      <t>1</t>
    </r>
    <r>
      <rPr>
        <sz val="12"/>
        <color rgb="FF000000"/>
        <rFont val="標楷體"/>
        <family val="4"/>
        <charset val="136"/>
      </rPr>
      <t>份送本縣環境保護局。</t>
    </r>
  </si>
  <si>
    <t>(114年下半年度)</t>
  </si>
  <si>
    <r>
      <t>115</t>
    </r>
    <r>
      <rPr>
        <sz val="12"/>
        <color rgb="FFFF0000"/>
        <rFont val="新細明體"/>
        <family val="1"/>
        <charset val="136"/>
      </rPr>
      <t>年</t>
    </r>
    <r>
      <rPr>
        <sz val="12"/>
        <color rgb="FFFF0000"/>
        <rFont val="Times New Roman"/>
        <family val="1"/>
        <charset val="136"/>
      </rPr>
      <t>1</t>
    </r>
    <r>
      <rPr>
        <sz val="12"/>
        <color rgb="FFFF0000"/>
        <rFont val="新細明體"/>
        <family val="1"/>
        <charset val="136"/>
      </rPr>
      <t>月</t>
    </r>
  </si>
  <si>
    <t>(115年度)</t>
    <phoneticPr fontId="79" type="noConversion"/>
  </si>
  <si>
    <t xml:space="preserve"> 公  開  類</t>
    <phoneticPr fontId="79" type="noConversion"/>
  </si>
  <si>
    <t>卑南鄉公所清潔隊</t>
    <phoneticPr fontId="93" type="noConversion"/>
  </si>
  <si>
    <t xml:space="preserve"> 年  度  報</t>
    <phoneticPr fontId="113" type="noConversion"/>
  </si>
  <si>
    <t>期間開始2.5個月內編報</t>
    <phoneticPr fontId="113" type="noConversion"/>
  </si>
  <si>
    <t>表    號</t>
    <phoneticPr fontId="113" type="noConversion"/>
  </si>
  <si>
    <t>30910-02-01-3</t>
    <phoneticPr fontId="113" type="noConversion"/>
  </si>
  <si>
    <t>115會計年度</t>
    <phoneticPr fontId="113" type="noConversion"/>
  </si>
  <si>
    <r>
      <t>一、</t>
    </r>
    <r>
      <rPr>
        <sz val="14"/>
        <rFont val="標楷體"/>
        <family val="4"/>
        <charset val="136"/>
      </rPr>
      <t>經資門合計</t>
    </r>
    <phoneticPr fontId="93" type="noConversion"/>
  </si>
  <si>
    <t>單位：千元</t>
  </si>
  <si>
    <t>單   位   及   業   務  別</t>
    <phoneticPr fontId="79" type="noConversion"/>
  </si>
  <si>
    <t>歲  出  項  目</t>
    <phoneticPr fontId="113" type="noConversion"/>
  </si>
  <si>
    <t>歲  入  項  目</t>
    <phoneticPr fontId="113" type="noConversion"/>
  </si>
  <si>
    <t>預  算  數</t>
    <phoneticPr fontId="113" type="noConversion"/>
  </si>
  <si>
    <t>環境部
補助款</t>
    <phoneticPr fontId="113" type="noConversion"/>
  </si>
  <si>
    <t>其他政府
補助款</t>
    <phoneticPr fontId="113" type="noConversion"/>
  </si>
  <si>
    <r>
      <rPr>
        <sz val="14"/>
        <color rgb="FFFF0000"/>
        <rFont val="標楷體"/>
        <family val="4"/>
        <charset val="136"/>
      </rPr>
      <t>合</t>
    </r>
    <r>
      <rPr>
        <sz val="14"/>
        <rFont val="標楷體"/>
        <family val="4"/>
        <charset val="136"/>
      </rPr>
      <t>計</t>
    </r>
    <phoneticPr fontId="113" type="noConversion"/>
  </si>
  <si>
    <t>人事費</t>
  </si>
  <si>
    <t>約用人員
酬金</t>
    <phoneticPr fontId="113" type="noConversion"/>
  </si>
  <si>
    <t>委辦費</t>
    <phoneticPr fontId="113" type="noConversion"/>
  </si>
  <si>
    <t>其他支出</t>
    <phoneticPr fontId="113" type="noConversion"/>
  </si>
  <si>
    <t>鄉 鎮 市 公 所 清 潔 隊 預 算</t>
    <phoneticPr fontId="79" type="noConversion"/>
  </si>
  <si>
    <r>
      <t>二、</t>
    </r>
    <r>
      <rPr>
        <sz val="14"/>
        <rFont val="標楷體"/>
        <family val="4"/>
        <charset val="136"/>
      </rPr>
      <t>經常門</t>
    </r>
    <phoneticPr fontId="93" type="noConversion"/>
  </si>
  <si>
    <t>單   位   及   業   務  別</t>
    <phoneticPr fontId="79" type="noConversion"/>
  </si>
  <si>
    <t>歲  出  項  目</t>
    <phoneticPr fontId="79" type="noConversion"/>
  </si>
  <si>
    <t>歲  入  項  目</t>
    <phoneticPr fontId="79" type="noConversion"/>
  </si>
  <si>
    <t>預  算  數</t>
    <phoneticPr fontId="113" type="noConversion"/>
  </si>
  <si>
    <t>環境部
補助款</t>
    <phoneticPr fontId="113" type="noConversion"/>
  </si>
  <si>
    <r>
      <rPr>
        <sz val="14"/>
        <color rgb="FFFF0000"/>
        <rFont val="標楷體"/>
        <family val="4"/>
        <charset val="136"/>
      </rPr>
      <t>合</t>
    </r>
    <r>
      <rPr>
        <sz val="14"/>
        <rFont val="標楷體"/>
        <family val="4"/>
        <charset val="136"/>
      </rPr>
      <t>計</t>
    </r>
    <phoneticPr fontId="113" type="noConversion"/>
  </si>
  <si>
    <t>約用人員
酬金</t>
    <phoneticPr fontId="113" type="noConversion"/>
  </si>
  <si>
    <t>委辦費</t>
    <phoneticPr fontId="113" type="noConversion"/>
  </si>
  <si>
    <t>其他
經常支出</t>
    <phoneticPr fontId="113" type="noConversion"/>
  </si>
  <si>
    <t>鄉 鎮 市 公 所 清 潔 隊 預 算</t>
    <phoneticPr fontId="79" type="noConversion"/>
  </si>
  <si>
    <t>三、資本門</t>
    <phoneticPr fontId="93" type="noConversion"/>
  </si>
  <si>
    <t>單   位   及   業   務  別</t>
    <phoneticPr fontId="79" type="noConversion"/>
  </si>
  <si>
    <r>
      <rPr>
        <sz val="14"/>
        <color rgb="FFFF0000"/>
        <rFont val="標楷體"/>
        <family val="4"/>
        <charset val="136"/>
      </rPr>
      <t>合</t>
    </r>
    <r>
      <rPr>
        <sz val="14"/>
        <rFont val="標楷體"/>
        <family val="4"/>
        <charset val="136"/>
      </rPr>
      <t>計</t>
    </r>
    <phoneticPr fontId="113" type="noConversion"/>
  </si>
  <si>
    <t>其他
資本支出</t>
    <phoneticPr fontId="113" type="noConversion"/>
  </si>
  <si>
    <t>鄉 鎮 市 公 所 清 潔 隊 預 算</t>
    <phoneticPr fontId="79" type="noConversion"/>
  </si>
  <si>
    <t xml:space="preserve"> 填表                                              </t>
    <phoneticPr fontId="66" type="noConversion"/>
  </si>
  <si>
    <t xml:space="preserve">    審核</t>
    <phoneticPr fontId="79" type="noConversion"/>
  </si>
  <si>
    <t xml:space="preserve"> 機關首長</t>
    <phoneticPr fontId="79" type="noConversion"/>
  </si>
  <si>
    <t>中華民國  年  月  日編製</t>
    <phoneticPr fontId="79" type="noConversion"/>
  </si>
  <si>
    <r>
      <t>資料來源：依據本</t>
    </r>
    <r>
      <rPr>
        <sz val="12"/>
        <rFont val="標楷體"/>
        <family val="4"/>
        <charset val="136"/>
      </rPr>
      <t>所環境保護預算資料編製。</t>
    </r>
    <phoneticPr fontId="79"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</si>
  <si>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66" type="noConversion"/>
  </si>
  <si>
    <t>臺東縣卑南鄉環境保護預算</t>
    <phoneticPr fontId="79" type="noConversion"/>
  </si>
  <si>
    <t xml:space="preserve"> 中華民國115年1月                      單位：公斤</t>
    <phoneticPr fontId="79" type="noConversion"/>
  </si>
  <si>
    <t>-</t>
    <phoneticPr fontId="79" type="noConversion"/>
  </si>
  <si>
    <t>中華民國115年02月02日編製</t>
    <phoneticPr fontId="79" type="noConversion"/>
  </si>
  <si>
    <t>(115年1月)</t>
  </si>
  <si>
    <r>
      <t xml:space="preserve"> 中華民國　115　年　01 月                           </t>
    </r>
    <r>
      <rPr>
        <sz val="12"/>
        <rFont val="標楷體"/>
        <family val="4"/>
        <charset val="136"/>
      </rPr>
      <t>單位：公噸</t>
    </r>
    <phoneticPr fontId="79" type="noConversion"/>
  </si>
  <si>
    <t>中華民國 115 年 1月 30 日編製</t>
    <phoneticPr fontId="79" type="noConversion"/>
  </si>
  <si>
    <t>(115年1月)</t>
    <phoneticPr fontId="79" type="noConversion"/>
  </si>
  <si>
    <t>中華民國115年1月(115年度)</t>
    <phoneticPr fontId="79" type="noConversion"/>
  </si>
  <si>
    <t/>
  </si>
  <si>
    <t>製        表　　　　　　　　　　　　主辦出納　　　　　　　　　　　　主辦主計　　　　　　　　　　　　機關首長　　　　　　　　　　　　
資料來源：根據本鄉(鎮、市)公庫收入及支出資料編製。　　　　　　　　　　　　　　　　　　　　中華民國  115 年  0 2 月  04  日   編製
填表說明：1.本表編製3份，1份送本縣財政單位，1份送本鄉(鎮、市)主計室，1份自存。
　　　　　2.本表科目別請列細項，並參考相關法規及財政部「公庫收支網際網路報送相關科目」填列。
備　　註：因四捨五入關係，各</t>
    <phoneticPr fontId="79" type="noConversion"/>
  </si>
  <si>
    <t>單位：新台幣元</t>
  </si>
  <si>
    <t>工程名稱</t>
  </si>
  <si>
    <t>地點</t>
  </si>
  <si>
    <t>總  工  程  費  (按  經  費  來  源  分)</t>
  </si>
  <si>
    <t>工            作            數            量</t>
  </si>
  <si>
    <t>(鄉鎮別)</t>
  </si>
  <si>
    <t>總      計</t>
  </si>
  <si>
    <t>中      央</t>
  </si>
  <si>
    <t>縣      (市)</t>
  </si>
  <si>
    <t>其      他</t>
  </si>
  <si>
    <t>防砂壩(座)</t>
  </si>
  <si>
    <t>整流(公尺)</t>
  </si>
  <si>
    <t>固床工(座)</t>
  </si>
  <si>
    <t xml:space="preserve"> 合       計</t>
  </si>
  <si>
    <t>卑南鄉</t>
  </si>
  <si>
    <t xml:space="preserve">  中華民國 114    年度</t>
    <phoneticPr fontId="79" type="noConversion"/>
  </si>
  <si>
    <r>
      <rPr>
        <sz val="12"/>
        <color rgb="FF000000"/>
        <rFont val="標楷體"/>
        <family val="4"/>
        <charset val="136"/>
      </rPr>
      <t>臺東縣卑南</t>
    </r>
    <r>
      <rPr>
        <sz val="12"/>
        <color rgb="FFFF0000"/>
        <rFont val="標楷體"/>
        <family val="4"/>
        <charset val="136"/>
      </rPr>
      <t>鄉</t>
    </r>
    <r>
      <rPr>
        <sz val="12"/>
        <color rgb="FF000000"/>
        <rFont val="標楷體"/>
        <family val="4"/>
        <charset val="136"/>
      </rPr>
      <t>公所建設課</t>
    </r>
  </si>
  <si>
    <t>年  度  報</t>
  </si>
  <si>
    <r>
      <rPr>
        <sz val="12"/>
        <color rgb="FF000000"/>
        <rFont val="標楷體"/>
        <family val="4"/>
        <charset val="136"/>
      </rPr>
      <t>年度終了後</t>
    </r>
    <r>
      <rPr>
        <sz val="12"/>
        <color rgb="FFFF0000"/>
        <rFont val="標楷體"/>
        <family val="4"/>
        <charset val="136"/>
      </rPr>
      <t>1個月又20日</t>
    </r>
    <r>
      <rPr>
        <sz val="12"/>
        <color rgb="FF000000"/>
        <rFont val="標楷體"/>
        <family val="4"/>
        <charset val="136"/>
      </rPr>
      <t>內填報</t>
    </r>
  </si>
  <si>
    <t>20535-09-01-3</t>
  </si>
  <si>
    <r>
      <rPr>
        <sz val="16"/>
        <color rgb="FF000000"/>
        <rFont val="標楷體"/>
        <family val="4"/>
        <charset val="136"/>
      </rPr>
      <t>臺東縣卑南</t>
    </r>
    <r>
      <rPr>
        <sz val="16"/>
        <color rgb="FFFF0000"/>
        <rFont val="標楷體"/>
        <family val="4"/>
        <charset val="136"/>
      </rPr>
      <t>鄉</t>
    </r>
    <r>
      <rPr>
        <sz val="16"/>
        <color rgb="FF000000"/>
        <rFont val="標楷體"/>
        <family val="4"/>
        <charset val="136"/>
      </rPr>
      <t>治山防災整體治理工程(續)</t>
    </r>
  </si>
  <si>
    <t>中華民國   113    年度</t>
  </si>
  <si>
    <t>護岸(公尺)</t>
  </si>
  <si>
    <t>魚道(座)</t>
  </si>
  <si>
    <t>蝕溝控制(公尺)</t>
  </si>
  <si>
    <t>崩塌地處理(公頃)</t>
  </si>
  <si>
    <t>植生綠美化(平方公尺)</t>
  </si>
  <si>
    <t>生物通道(座)</t>
  </si>
  <si>
    <t>其他(座、塊、公尺、公頃、平方公尺)</t>
  </si>
  <si>
    <t>填 表</t>
  </si>
  <si>
    <t>審 核</t>
  </si>
  <si>
    <t>資料來源：根據本所資料編製。</t>
  </si>
  <si>
    <r>
      <rPr>
        <sz val="12"/>
        <color rgb="FF000000"/>
        <rFont val="標楷體"/>
        <family val="4"/>
        <charset val="136"/>
      </rPr>
      <t>填表說明：本表編製1式3份，1份送主計室，1份自存，1份送</t>
    </r>
    <r>
      <rPr>
        <sz val="12"/>
        <color rgb="FFFF0000"/>
        <rFont val="標楷體"/>
        <family val="4"/>
        <charset val="136"/>
      </rPr>
      <t>臺東縣政府農業處</t>
    </r>
    <r>
      <rPr>
        <sz val="12"/>
        <color rgb="FF000000"/>
        <rFont val="標楷體"/>
        <family val="4"/>
        <charset val="136"/>
      </rPr>
      <t>。</t>
    </r>
  </si>
  <si>
    <r>
      <t>臺東縣卑南</t>
    </r>
    <r>
      <rPr>
        <sz val="16"/>
        <color rgb="FFFF0000"/>
        <rFont val="標楷體"/>
        <family val="4"/>
        <charset val="136"/>
      </rPr>
      <t>鄉</t>
    </r>
    <r>
      <rPr>
        <sz val="16"/>
        <color rgb="FF000000"/>
        <rFont val="標楷體"/>
        <family val="4"/>
        <charset val="136"/>
      </rPr>
      <t>治山防災整體治理工程</t>
    </r>
    <phoneticPr fontId="79" type="noConversion"/>
  </si>
  <si>
    <t>卑南鄉大巴六九溪第五號重力式防砂壩上游及魯瓦南橋上游清疏工程</t>
    <phoneticPr fontId="79" type="noConversion"/>
  </si>
  <si>
    <t>中華民國  114年  2月  23日編製</t>
    <phoneticPr fontId="79" type="noConversion"/>
  </si>
  <si>
    <t>(114年)</t>
  </si>
  <si>
    <t>公　開　類</t>
  </si>
  <si>
    <t>臺東縣卑南鄉民政課</t>
  </si>
  <si>
    <r>
      <rPr>
        <sz val="12"/>
        <color rgb="FF000000"/>
        <rFont val="標楷體"/>
        <family val="4"/>
        <charset val="136"/>
      </rPr>
      <t>年</t>
    </r>
    <r>
      <rPr>
        <sz val="12"/>
        <color rgb="FF333333"/>
        <rFont val="新細明體"/>
        <family val="1"/>
        <charset val="136"/>
      </rPr>
      <t xml:space="preserve"> </t>
    </r>
    <r>
      <rPr>
        <sz val="12"/>
        <color rgb="FF000000"/>
        <rFont val="標楷體"/>
        <family val="4"/>
        <charset val="136"/>
      </rPr>
      <t>報</t>
    </r>
  </si>
  <si>
    <t>每年1月底前編報</t>
  </si>
  <si>
    <t>3311-04-01-3</t>
  </si>
  <si>
    <r>
      <rPr>
        <sz val="12"/>
        <color rgb="FF000000"/>
        <rFont val="標楷體"/>
        <family val="4"/>
        <charset val="136"/>
      </rPr>
      <t>年　　　</t>
    </r>
    <r>
      <rPr>
        <sz val="12"/>
        <color rgb="FF333333"/>
        <rFont val="新細明體"/>
        <family val="1"/>
        <charset val="136"/>
      </rPr>
      <t xml:space="preserve"> </t>
    </r>
    <r>
      <rPr>
        <sz val="12"/>
        <color rgb="FF000000"/>
        <rFont val="標楷體"/>
        <family val="4"/>
        <charset val="136"/>
      </rPr>
      <t>報</t>
    </r>
  </si>
  <si>
    <t>臺東縣 辦理調解業務概況(續)</t>
  </si>
  <si>
    <t>單位：27件</t>
  </si>
  <si>
    <t>鄉鎮市(區)
別</t>
  </si>
  <si>
    <t>結案件數總計</t>
  </si>
  <si>
    <t>民事結案件數</t>
  </si>
  <si>
    <t>刑事結案件數</t>
  </si>
  <si>
    <t>正在調解中未結案件數</t>
  </si>
  <si>
    <t>合計</t>
  </si>
  <si>
    <t>債權、債務</t>
  </si>
  <si>
    <t>物權</t>
  </si>
  <si>
    <t>親屬</t>
  </si>
  <si>
    <t>繼承</t>
  </si>
  <si>
    <t>商事</t>
  </si>
  <si>
    <t>營建工程</t>
  </si>
  <si>
    <t>妨害風化</t>
  </si>
  <si>
    <t>妨害婚姻及家庭</t>
  </si>
  <si>
    <t>傷害</t>
  </si>
  <si>
    <t>妨害自由名譽信用及秘密</t>
  </si>
  <si>
    <t>竊盜及侵占詐欺</t>
  </si>
  <si>
    <t>毀棄損壞</t>
  </si>
  <si>
    <t>成立</t>
  </si>
  <si>
    <t>不成立</t>
  </si>
  <si>
    <t>總　計</t>
  </si>
  <si>
    <t>　臺東市</t>
  </si>
  <si>
    <t>　成功鎮</t>
  </si>
  <si>
    <t>　關山鎮</t>
  </si>
  <si>
    <t>　卑南鄉</t>
  </si>
  <si>
    <t>　大武鄉</t>
  </si>
  <si>
    <t>太麻里鄉</t>
  </si>
  <si>
    <t>　東河鄉</t>
  </si>
  <si>
    <t>　長濱鄉</t>
  </si>
  <si>
    <t>　鹿野鄉</t>
  </si>
  <si>
    <t>池上鄉</t>
  </si>
  <si>
    <t>　綠島鄉</t>
  </si>
  <si>
    <t>　延平鄉</t>
  </si>
  <si>
    <t>　海端鄉</t>
  </si>
  <si>
    <t>　達仁鄉</t>
  </si>
  <si>
    <t>　金峰鄉</t>
  </si>
  <si>
    <t>　蘭嶼鄉</t>
  </si>
  <si>
    <t>機關長官</t>
  </si>
  <si>
    <t>資料來源：本金峰鄉公所依實際情況填報</t>
  </si>
  <si>
    <t>資料來源：本卑南鄉公所依實際情況填報</t>
  </si>
  <si>
    <t>填表說明：本表編製3份，於完成會核程序並經機關長官核章後，1份送本金峰公所主計室、1份自存外，1份送縣府民政處</t>
  </si>
  <si>
    <t>填表說明：本表編製3份，於完成會核程序並經機關長官核章後，1份送本卑南鄉公所主計室、1份自存外，1份送縣府民政處</t>
  </si>
  <si>
    <t xml:space="preserve">             中   華   民   國   114　   年</t>
    <phoneticPr fontId="79" type="noConversion"/>
  </si>
  <si>
    <t xml:space="preserve">            中   華   民   國   114　   年</t>
    <phoneticPr fontId="79" type="noConversion"/>
  </si>
  <si>
    <t>單位：32件</t>
    <phoneticPr fontId="79" type="noConversion"/>
  </si>
  <si>
    <t>臺東縣 辦理調解業務概況</t>
    <phoneticPr fontId="79" type="noConversion"/>
  </si>
  <si>
    <t>年報</t>
  </si>
  <si>
    <t>單位：1個；9人</t>
  </si>
  <si>
    <t>鄉鎮市
(區)別</t>
  </si>
  <si>
    <t>鄉鎮市(區)數</t>
  </si>
  <si>
    <t>委員總人數</t>
  </si>
  <si>
    <t>性別</t>
  </si>
  <si>
    <t>年齡</t>
  </si>
  <si>
    <t>教育程度</t>
  </si>
  <si>
    <t>行業</t>
  </si>
  <si>
    <t>服務公職</t>
  </si>
  <si>
    <t>委員年資</t>
  </si>
  <si>
    <t>男</t>
  </si>
  <si>
    <t>女</t>
  </si>
  <si>
    <t>未滿40歲</t>
  </si>
  <si>
    <t>40-50歲未滿</t>
  </si>
  <si>
    <t>50-60歲未滿</t>
  </si>
  <si>
    <t>60歲以上</t>
  </si>
  <si>
    <t>研究所(含)以上</t>
  </si>
  <si>
    <t>大學
校院</t>
  </si>
  <si>
    <t>專科
學校</t>
  </si>
  <si>
    <r>
      <rPr>
        <sz val="12"/>
        <color rgb="FF000000"/>
        <rFont val="標楷體"/>
        <family val="4"/>
        <charset val="136"/>
      </rPr>
      <t>高中</t>
    </r>
    <r>
      <rPr>
        <sz val="12"/>
        <color rgb="FF333333"/>
        <rFont val="新細明體"/>
        <family val="1"/>
        <charset val="136"/>
      </rPr>
      <t>(</t>
    </r>
    <r>
      <rPr>
        <sz val="12"/>
        <color rgb="FF000000"/>
        <rFont val="標楷體"/>
        <family val="4"/>
        <charset val="136"/>
      </rPr>
      <t>職</t>
    </r>
    <r>
      <rPr>
        <sz val="12"/>
        <color rgb="FF333333"/>
        <rFont val="新細明體"/>
        <family val="1"/>
        <charset val="136"/>
      </rPr>
      <t>)</t>
    </r>
  </si>
  <si>
    <t>國中</t>
  </si>
  <si>
    <t>國小(含)以下</t>
  </si>
  <si>
    <t>農、林、漁、牧業</t>
  </si>
  <si>
    <t>製造業、水電、燃氣業及營造業</t>
  </si>
  <si>
    <t>商業</t>
  </si>
  <si>
    <t>服務業及其他</t>
  </si>
  <si>
    <t>曾任公職</t>
  </si>
  <si>
    <t>未曾任公職</t>
  </si>
  <si>
    <t>未滿4年</t>
  </si>
  <si>
    <t>4-未滿8年</t>
  </si>
  <si>
    <t>8-未滿16年</t>
  </si>
  <si>
    <r>
      <rPr>
        <sz val="12"/>
        <color rgb="FF000000"/>
        <rFont val="Times New Roman2"/>
        <family val="1"/>
        <charset val="1"/>
      </rPr>
      <t>16</t>
    </r>
    <r>
      <rPr>
        <sz val="12"/>
        <color rgb="FF333333"/>
        <rFont val="新細明體"/>
        <family val="1"/>
        <charset val="136"/>
      </rPr>
      <t>年以上</t>
    </r>
  </si>
  <si>
    <t>備  註</t>
  </si>
  <si>
    <t xml:space="preserve">                 中華民國   114　  年</t>
    <phoneticPr fontId="79" type="noConversion"/>
  </si>
  <si>
    <t>臺東縣調解委員會組織概況</t>
    <phoneticPr fontId="79" type="noConversion"/>
  </si>
  <si>
    <t xml:space="preserve">臺東縣卑南鄉公所民政課  </t>
  </si>
  <si>
    <t>3311-04-03-3</t>
  </si>
  <si>
    <t>鄉鎮市別</t>
  </si>
  <si>
    <t>調　　　　解　　　　方　　　　式</t>
  </si>
  <si>
    <t>協　同　調　解</t>
  </si>
  <si>
    <t>合　　計</t>
  </si>
  <si>
    <r>
      <rPr>
        <sz val="12"/>
        <color rgb="FF000000"/>
        <rFont val="標楷體"/>
        <family val="4"/>
        <charset val="136"/>
      </rPr>
      <t>委</t>
    </r>
    <r>
      <rPr>
        <sz val="12"/>
        <color rgb="FF333333"/>
        <rFont val="新細明體"/>
        <family val="1"/>
        <charset val="136"/>
      </rPr>
      <t xml:space="preserve"> </t>
    </r>
    <r>
      <rPr>
        <sz val="12"/>
        <color rgb="FF000000"/>
        <rFont val="標楷體"/>
        <family val="4"/>
        <charset val="136"/>
      </rPr>
      <t>員</t>
    </r>
    <r>
      <rPr>
        <sz val="12"/>
        <color rgb="FF333333"/>
        <rFont val="新細明體"/>
        <family val="1"/>
        <charset val="136"/>
      </rPr>
      <t xml:space="preserve"> </t>
    </r>
    <r>
      <rPr>
        <sz val="12"/>
        <color rgb="FF000000"/>
        <rFont val="標楷體"/>
        <family val="4"/>
        <charset val="136"/>
      </rPr>
      <t>集</t>
    </r>
    <r>
      <rPr>
        <sz val="12"/>
        <color rgb="FF333333"/>
        <rFont val="新細明體"/>
        <family val="1"/>
        <charset val="136"/>
      </rPr>
      <t xml:space="preserve"> </t>
    </r>
    <r>
      <rPr>
        <sz val="12"/>
        <color rgb="FF000000"/>
        <rFont val="標楷體"/>
        <family val="4"/>
        <charset val="136"/>
      </rPr>
      <t>體</t>
    </r>
    <r>
      <rPr>
        <sz val="12"/>
        <color rgb="FF333333"/>
        <rFont val="新細明體"/>
        <family val="1"/>
        <charset val="136"/>
      </rPr>
      <t xml:space="preserve"> </t>
    </r>
    <r>
      <rPr>
        <sz val="12"/>
        <color rgb="FF000000"/>
        <rFont val="標楷體"/>
        <family val="4"/>
        <charset val="136"/>
      </rPr>
      <t>開</t>
    </r>
    <r>
      <rPr>
        <sz val="12"/>
        <color rgb="FF333333"/>
        <rFont val="新細明體"/>
        <family val="1"/>
        <charset val="136"/>
      </rPr>
      <t xml:space="preserve"> </t>
    </r>
    <r>
      <rPr>
        <sz val="12"/>
        <color rgb="FF000000"/>
        <rFont val="標楷體"/>
        <family val="4"/>
        <charset val="136"/>
      </rPr>
      <t>會</t>
    </r>
    <r>
      <rPr>
        <sz val="12"/>
        <color rgb="FF333333"/>
        <rFont val="新細明體"/>
        <family val="1"/>
        <charset val="136"/>
      </rPr>
      <t xml:space="preserve"> </t>
    </r>
    <r>
      <rPr>
        <sz val="12"/>
        <color rgb="FF000000"/>
        <rFont val="標楷體"/>
        <family val="4"/>
        <charset val="136"/>
      </rPr>
      <t>調</t>
    </r>
    <r>
      <rPr>
        <sz val="12"/>
        <color rgb="FF333333"/>
        <rFont val="新細明體"/>
        <family val="1"/>
        <charset val="136"/>
      </rPr>
      <t xml:space="preserve"> </t>
    </r>
    <r>
      <rPr>
        <sz val="12"/>
        <color rgb="FF000000"/>
        <rFont val="標楷體"/>
        <family val="4"/>
        <charset val="136"/>
      </rPr>
      <t>解</t>
    </r>
  </si>
  <si>
    <r>
      <rPr>
        <sz val="12"/>
        <color rgb="FF000000"/>
        <rFont val="標楷體"/>
        <family val="4"/>
        <charset val="136"/>
      </rPr>
      <t>委</t>
    </r>
    <r>
      <rPr>
        <sz val="12"/>
        <color rgb="FF333333"/>
        <rFont val="新細明體"/>
        <family val="1"/>
        <charset val="136"/>
      </rPr>
      <t xml:space="preserve"> </t>
    </r>
    <r>
      <rPr>
        <sz val="12"/>
        <color rgb="FF000000"/>
        <rFont val="標楷體"/>
        <family val="4"/>
        <charset val="136"/>
      </rPr>
      <t>員</t>
    </r>
    <r>
      <rPr>
        <sz val="12"/>
        <color rgb="FF333333"/>
        <rFont val="新細明體"/>
        <family val="1"/>
        <charset val="136"/>
      </rPr>
      <t xml:space="preserve"> </t>
    </r>
    <r>
      <rPr>
        <sz val="12"/>
        <color rgb="FF000000"/>
        <rFont val="標楷體"/>
        <family val="4"/>
        <charset val="136"/>
      </rPr>
      <t>獨</t>
    </r>
    <r>
      <rPr>
        <sz val="12"/>
        <color rgb="FF333333"/>
        <rFont val="新細明體"/>
        <family val="1"/>
        <charset val="136"/>
      </rPr>
      <t xml:space="preserve"> </t>
    </r>
    <r>
      <rPr>
        <sz val="12"/>
        <color rgb="FF000000"/>
        <rFont val="標楷體"/>
        <family val="4"/>
        <charset val="136"/>
      </rPr>
      <t>任</t>
    </r>
    <r>
      <rPr>
        <sz val="12"/>
        <color rgb="FF333333"/>
        <rFont val="新細明體"/>
        <family val="1"/>
        <charset val="136"/>
      </rPr>
      <t xml:space="preserve"> </t>
    </r>
    <r>
      <rPr>
        <sz val="12"/>
        <color rgb="FF000000"/>
        <rFont val="標楷體"/>
        <family val="4"/>
        <charset val="136"/>
      </rPr>
      <t>調</t>
    </r>
    <r>
      <rPr>
        <sz val="12"/>
        <color rgb="FF333333"/>
        <rFont val="新細明體"/>
        <family val="1"/>
        <charset val="136"/>
      </rPr>
      <t xml:space="preserve"> </t>
    </r>
    <r>
      <rPr>
        <sz val="12"/>
        <color rgb="FF000000"/>
        <rFont val="標楷體"/>
        <family val="4"/>
        <charset val="136"/>
      </rPr>
      <t>解</t>
    </r>
  </si>
  <si>
    <t>成立比率
(%)</t>
  </si>
  <si>
    <r>
      <rPr>
        <sz val="12"/>
        <color rgb="FF000000"/>
        <rFont val="標楷體"/>
        <family val="4"/>
        <charset val="136"/>
      </rPr>
      <t xml:space="preserve">成立比率
</t>
    </r>
    <r>
      <rPr>
        <sz val="12"/>
        <color rgb="FF333333"/>
        <rFont val="新細明體"/>
        <family val="1"/>
        <charset val="136"/>
      </rPr>
      <t>(%)</t>
    </r>
  </si>
  <si>
    <t>總　　　計</t>
  </si>
  <si>
    <t>資料來源：本卑南鄉公所依實際情況填報
填表說明：本表編製3份，於完成會核程序並經機關長官核章後，1份送本卑南鄉公所主計室、1份自存外，1份送縣府民政處</t>
  </si>
  <si>
    <t>　中華民國　114　　　年</t>
    <phoneticPr fontId="79" type="noConversion"/>
  </si>
  <si>
    <t>單位：56件;68％</t>
    <phoneticPr fontId="79" type="noConversion"/>
  </si>
  <si>
    <t>臺 東 縣 辦 理 調 解 方 式 概 況</t>
    <phoneticPr fontId="79" type="noConversion"/>
  </si>
  <si>
    <r>
      <rPr>
        <sz val="12"/>
        <color rgb="FF000000"/>
        <rFont val="標楷體"/>
        <family val="4"/>
        <charset val="136"/>
      </rPr>
      <t xml:space="preserve"> 臺東縣卑南</t>
    </r>
    <r>
      <rPr>
        <sz val="12"/>
        <color rgb="FFFF0000"/>
        <rFont val="標楷體"/>
        <family val="4"/>
        <charset val="136"/>
      </rPr>
      <t>鄉</t>
    </r>
    <r>
      <rPr>
        <sz val="12"/>
        <color rgb="FF000000"/>
        <rFont val="標楷體"/>
        <family val="4"/>
        <charset val="136"/>
      </rPr>
      <t>公所建設課</t>
    </r>
  </si>
  <si>
    <t>20329-02-01-3</t>
  </si>
  <si>
    <t>單位：道路長度-公里</t>
  </si>
  <si>
    <t>總工程費-新台幣元</t>
  </si>
  <si>
    <t>道路總長度</t>
  </si>
  <si>
    <t>改      善</t>
  </si>
  <si>
    <t>維       護</t>
  </si>
  <si>
    <t>總       計</t>
  </si>
  <si>
    <t>縣    (市)</t>
  </si>
  <si>
    <t xml:space="preserve"> 填表</t>
  </si>
  <si>
    <t xml:space="preserve"> 機關首長</t>
  </si>
  <si>
    <t>資料來源 : 根據本所資料編製。</t>
  </si>
  <si>
    <t>嘉豐村東38鄉稻葉產業道路側擋土牆及排水溝改善工程</t>
    <phoneticPr fontId="79" type="noConversion"/>
  </si>
  <si>
    <r>
      <t>卑南鄉溫泉村6</t>
    </r>
    <r>
      <rPr>
        <sz val="12"/>
        <color rgb="FF000000"/>
        <rFont val="新細明體"/>
        <family val="1"/>
        <charset val="136"/>
      </rPr>
      <t>、</t>
    </r>
    <r>
      <rPr>
        <sz val="12"/>
        <color rgb="FF000000"/>
        <rFont val="標楷體"/>
        <family val="4"/>
        <charset val="136"/>
      </rPr>
      <t>36鄰農路及32鄰邊坡改善工程</t>
    </r>
    <phoneticPr fontId="79" type="noConversion"/>
  </si>
  <si>
    <t>中華民國 115年 02月 23日編製</t>
    <phoneticPr fontId="79" type="noConversion"/>
  </si>
  <si>
    <r>
      <t>臺東縣卑南</t>
    </r>
    <r>
      <rPr>
        <sz val="16"/>
        <color rgb="FFFF0000"/>
        <rFont val="標楷體"/>
        <family val="4"/>
        <charset val="136"/>
      </rPr>
      <t>鄉</t>
    </r>
    <r>
      <rPr>
        <sz val="16"/>
        <color rgb="FF000000"/>
        <rFont val="標楷體"/>
        <family val="4"/>
        <charset val="136"/>
      </rPr>
      <t>農路改善及維護工程</t>
    </r>
    <phoneticPr fontId="79" type="noConversion"/>
  </si>
  <si>
    <t xml:space="preserve">      中華民國  114   年度</t>
    <phoneticPr fontId="79" type="noConversion"/>
  </si>
  <si>
    <t>臺東縣卑南鄉公所建設課</t>
  </si>
  <si>
    <t>年    報</t>
  </si>
  <si>
    <t>次年2月底前編送</t>
  </si>
  <si>
    <t>2354-00-01-3</t>
  </si>
  <si>
    <t>中華民國    113       年</t>
  </si>
  <si>
    <t>道</t>
  </si>
  <si>
    <t>路</t>
  </si>
  <si>
    <t>(包</t>
  </si>
  <si>
    <t>括</t>
  </si>
  <si>
    <t>廣</t>
  </si>
  <si>
    <t>場)</t>
  </si>
  <si>
    <t>（平方公尺）</t>
  </si>
  <si>
    <r>
      <rPr>
        <sz val="12"/>
        <color rgb="FF000000"/>
        <rFont val="標楷體"/>
        <family val="4"/>
        <charset val="136"/>
      </rPr>
      <t>橋</t>
    </r>
    <r>
      <rPr>
        <sz val="12"/>
        <color rgb="FF333333"/>
        <rFont val="新細明體"/>
        <family val="1"/>
        <charset val="136"/>
      </rPr>
      <t xml:space="preserve"> </t>
    </r>
    <r>
      <rPr>
        <sz val="12"/>
        <color rgb="FF000000"/>
        <rFont val="標楷體"/>
        <family val="4"/>
        <charset val="136"/>
      </rPr>
      <t>梁</t>
    </r>
  </si>
  <si>
    <t>下     水      道</t>
  </si>
  <si>
    <t>公      園</t>
  </si>
  <si>
    <t>瀝青路面</t>
  </si>
  <si>
    <t>水泥混凝土路面</t>
  </si>
  <si>
    <t>石子路面</t>
  </si>
  <si>
    <t>沙土路面</t>
  </si>
  <si>
    <t>鋼筋混凝土橋</t>
  </si>
  <si>
    <t>雨水下水道</t>
  </si>
  <si>
    <t>污水下水道</t>
  </si>
  <si>
    <t>都市計畫區別</t>
  </si>
  <si>
    <t>新闢</t>
  </si>
  <si>
    <t>拓寬</t>
  </si>
  <si>
    <t>舖裝</t>
  </si>
  <si>
    <t>座</t>
  </si>
  <si>
    <t>面 積</t>
  </si>
  <si>
    <t>抽水站</t>
  </si>
  <si>
    <t>排水幹支線</t>
  </si>
  <si>
    <t>污水處理廠</t>
  </si>
  <si>
    <t>污水幹支線</t>
  </si>
  <si>
    <t>處</t>
  </si>
  <si>
    <t>(知本溫泉風景特定區計畫)</t>
  </si>
  <si>
    <t>(平方公尺)</t>
  </si>
  <si>
    <r>
      <rPr>
        <sz val="12"/>
        <color rgb="FF000000"/>
        <rFont val="標楷體"/>
        <family val="4"/>
        <charset val="136"/>
      </rPr>
      <t>抽水量(m</t>
    </r>
    <r>
      <rPr>
        <vertAlign val="superscript"/>
        <sz val="12"/>
        <color rgb="FF000000"/>
        <rFont val="新細明體"/>
        <family val="1"/>
        <charset val="136"/>
      </rPr>
      <t>3</t>
    </r>
    <r>
      <rPr>
        <sz val="12"/>
        <color rgb="FF000000"/>
        <rFont val="標楷體"/>
        <family val="4"/>
        <charset val="136"/>
      </rPr>
      <t>/秒)</t>
    </r>
  </si>
  <si>
    <t>(公尺)</t>
  </si>
  <si>
    <r>
      <rPr>
        <sz val="12"/>
        <color rgb="FF000000"/>
        <rFont val="標楷體"/>
        <family val="4"/>
        <charset val="136"/>
      </rPr>
      <t>處理量(m</t>
    </r>
    <r>
      <rPr>
        <vertAlign val="superscript"/>
        <sz val="12"/>
        <color rgb="FF000000"/>
        <rFont val="新細明體"/>
        <family val="1"/>
        <charset val="136"/>
      </rPr>
      <t>3</t>
    </r>
    <r>
      <rPr>
        <sz val="12"/>
        <color rgb="FF000000"/>
        <rFont val="標楷體"/>
        <family val="4"/>
        <charset val="136"/>
      </rPr>
      <t>/日)</t>
    </r>
  </si>
  <si>
    <t>總　　計</t>
  </si>
  <si>
    <t>資料來源：依據本所資料彙編。</t>
  </si>
  <si>
    <t>填表說明：本表編製3份，經陳核後，1份送主計室，1份自存外，1份送臺東縣政府建設處。</t>
  </si>
  <si>
    <t>中華民國 115 年  2 月 23 日 編製</t>
    <phoneticPr fontId="79" type="noConversion"/>
  </si>
  <si>
    <t>臺東縣卑南鄉公所都市計畫區域內公共工程實施數量</t>
    <phoneticPr fontId="79" type="noConversion"/>
  </si>
  <si>
    <t xml:space="preserve"> 公　開　類</t>
  </si>
  <si>
    <t>編製機關</t>
    <phoneticPr fontId="79" type="noConversion"/>
  </si>
  <si>
    <t>各直轄市、縣(市)政府</t>
    <phoneticPr fontId="79" type="noConversion"/>
  </si>
  <si>
    <t>編製機關</t>
    <phoneticPr fontId="79" type="noConversion"/>
  </si>
  <si>
    <t>各直轄市、縣(市)政府</t>
    <phoneticPr fontId="79" type="noConversion"/>
  </si>
  <si>
    <t xml:space="preserve"> 年　    報</t>
    <phoneticPr fontId="79" type="noConversion"/>
  </si>
  <si>
    <t>次年2月底前編送</t>
    <phoneticPr fontId="79" type="noConversion"/>
  </si>
  <si>
    <t>表　　號</t>
    <phoneticPr fontId="79" type="noConversion"/>
  </si>
  <si>
    <t>11920-01-04-2</t>
    <phoneticPr fontId="79" type="noConversion"/>
  </si>
  <si>
    <t>11920-01-04-2</t>
    <phoneticPr fontId="79" type="noConversion"/>
  </si>
  <si>
    <t xml:space="preserve"> 中華民國             年底</t>
    <phoneticPr fontId="79" type="noConversion"/>
  </si>
  <si>
    <t>單位：公頃</t>
    <phoneticPr fontId="79" type="noConversion"/>
  </si>
  <si>
    <t>都市計畫區別</t>
    <phoneticPr fontId="79" type="noConversion"/>
  </si>
  <si>
    <t>總    計</t>
    <phoneticPr fontId="79" type="noConversion"/>
  </si>
  <si>
    <t>公　園</t>
    <phoneticPr fontId="79" type="noConversion"/>
  </si>
  <si>
    <t>綠　地</t>
    <phoneticPr fontId="79" type="noConversion"/>
  </si>
  <si>
    <t>廣　場</t>
    <phoneticPr fontId="79" type="noConversion"/>
  </si>
  <si>
    <t>兒童遊樂場</t>
    <phoneticPr fontId="79" type="noConversion"/>
  </si>
  <si>
    <t>體育場</t>
    <phoneticPr fontId="79" type="noConversion"/>
  </si>
  <si>
    <t>道路、人行步道</t>
    <phoneticPr fontId="79" type="noConversion"/>
  </si>
  <si>
    <t>停車場</t>
    <phoneticPr fontId="79" type="noConversion"/>
  </si>
  <si>
    <t>加油站</t>
    <phoneticPr fontId="79" type="noConversion"/>
  </si>
  <si>
    <t>市　場</t>
    <phoneticPr fontId="79" type="noConversion"/>
  </si>
  <si>
    <t>學　校</t>
    <phoneticPr fontId="79" type="noConversion"/>
  </si>
  <si>
    <t>社教機構</t>
    <phoneticPr fontId="79" type="noConversion"/>
  </si>
  <si>
    <t>醫療衛生機構</t>
    <phoneticPr fontId="79" type="noConversion"/>
  </si>
  <si>
    <t>機關用地</t>
    <phoneticPr fontId="79" type="noConversion"/>
  </si>
  <si>
    <t xml:space="preserve"> 墓 地</t>
    <phoneticPr fontId="79" type="noConversion"/>
  </si>
  <si>
    <t>變電所、電力專業用地</t>
    <phoneticPr fontId="79" type="noConversion"/>
  </si>
  <si>
    <t>郵政、電信用地</t>
    <phoneticPr fontId="79" type="noConversion"/>
  </si>
  <si>
    <t>民用航空站、機場</t>
    <phoneticPr fontId="79" type="noConversion"/>
  </si>
  <si>
    <t>溝渠河道</t>
    <phoneticPr fontId="79" type="noConversion"/>
  </si>
  <si>
    <t>港埠用地</t>
    <phoneticPr fontId="79" type="noConversion"/>
  </si>
  <si>
    <t>捷運系統、交通、車站鐵路</t>
    <phoneticPr fontId="79" type="noConversion"/>
  </si>
  <si>
    <t>環保設施用地</t>
    <phoneticPr fontId="79" type="noConversion"/>
  </si>
  <si>
    <t>其他用地</t>
    <phoneticPr fontId="79" type="noConversion"/>
  </si>
  <si>
    <t>臺東縣</t>
  </si>
  <si>
    <t>　台東</t>
  </si>
  <si>
    <t>　臺東鐵路新站</t>
    <phoneticPr fontId="79" type="noConversion"/>
  </si>
  <si>
    <t>　知本鐵路車站附近</t>
  </si>
  <si>
    <t>　成功</t>
  </si>
  <si>
    <t>　關山</t>
  </si>
  <si>
    <t>　大武(含尚武部份)</t>
  </si>
  <si>
    <t>　太麻里</t>
  </si>
  <si>
    <t>　東河</t>
  </si>
  <si>
    <t>　長濱</t>
  </si>
  <si>
    <t>　鹿野</t>
  </si>
  <si>
    <t>　池上</t>
  </si>
  <si>
    <t>　知本溫泉風景特定區</t>
    <phoneticPr fontId="79" type="noConversion"/>
  </si>
  <si>
    <t>　小野柳風景特定區</t>
  </si>
  <si>
    <t>　三仙台風景特定區</t>
  </si>
  <si>
    <t>　綠島風景特定區</t>
  </si>
  <si>
    <t>　紅葉溫泉風景特定區</t>
  </si>
  <si>
    <t>　八仙洞風景特定區</t>
  </si>
  <si>
    <t xml:space="preserve">  審核</t>
  </si>
  <si>
    <t xml:space="preserve">  機關首長</t>
    <phoneticPr fontId="79" type="noConversion"/>
  </si>
  <si>
    <t xml:space="preserve">  主辦統計人員</t>
    <phoneticPr fontId="79" type="noConversion"/>
  </si>
  <si>
    <t xml:space="preserve"> 中華民國        114     年底</t>
    <phoneticPr fontId="79" type="noConversion"/>
  </si>
  <si>
    <t xml:space="preserve"> 中華民國          114   年底</t>
    <phoneticPr fontId="79" type="noConversion"/>
  </si>
  <si>
    <r>
      <t>臺東縣卑南鄉公所</t>
    </r>
    <r>
      <rPr>
        <b/>
        <sz val="18"/>
        <rFont val="標楷體"/>
        <family val="4"/>
        <charset val="136"/>
      </rPr>
      <t>都市計畫公共設施用地已取得面積(續)</t>
    </r>
    <phoneticPr fontId="79" type="noConversion"/>
  </si>
  <si>
    <t>臺東縣卑南鄉公所都市計畫公共設施用地已取得面積</t>
    <phoneticPr fontId="79" type="noConversion"/>
  </si>
  <si>
    <t>中華民國 115年 2月23 日編製</t>
    <phoneticPr fontId="79" type="noConversion"/>
  </si>
  <si>
    <t xml:space="preserve"> 年　    報</t>
    <phoneticPr fontId="79" type="noConversion"/>
  </si>
  <si>
    <t>表　　號</t>
    <phoneticPr fontId="79" type="noConversion"/>
  </si>
  <si>
    <t>11920-01-06-2</t>
    <phoneticPr fontId="79" type="noConversion"/>
  </si>
  <si>
    <t>次年2月底前編送</t>
    <phoneticPr fontId="79" type="noConversion"/>
  </si>
  <si>
    <t>11920-01-06-2</t>
    <phoneticPr fontId="79" type="noConversion"/>
  </si>
  <si>
    <t xml:space="preserve"> 中華民國             年底</t>
    <phoneticPr fontId="79" type="noConversion"/>
  </si>
  <si>
    <t>單位:公頃</t>
    <phoneticPr fontId="79" type="noConversion"/>
  </si>
  <si>
    <t>單位:公頃</t>
    <phoneticPr fontId="79" type="noConversion"/>
  </si>
  <si>
    <t>都市計畫區別</t>
    <phoneticPr fontId="79" type="noConversion"/>
  </si>
  <si>
    <t>總   計</t>
    <phoneticPr fontId="79" type="noConversion"/>
  </si>
  <si>
    <t>兒童遊樂場</t>
    <phoneticPr fontId="79" type="noConversion"/>
  </si>
  <si>
    <t>停車場</t>
    <phoneticPr fontId="79" type="noConversion"/>
  </si>
  <si>
    <t>加油站</t>
    <phoneticPr fontId="79" type="noConversion"/>
  </si>
  <si>
    <t>學　校</t>
    <phoneticPr fontId="79" type="noConversion"/>
  </si>
  <si>
    <t>醫療衛生機構</t>
    <phoneticPr fontId="79" type="noConversion"/>
  </si>
  <si>
    <t>機關用地</t>
    <phoneticPr fontId="79" type="noConversion"/>
  </si>
  <si>
    <t>墓  地</t>
    <phoneticPr fontId="79" type="noConversion"/>
  </si>
  <si>
    <t>郵政、電信用地</t>
    <phoneticPr fontId="79" type="noConversion"/>
  </si>
  <si>
    <t>港埠用地</t>
    <phoneticPr fontId="79" type="noConversion"/>
  </si>
  <si>
    <t>機關首長</t>
    <phoneticPr fontId="79" type="noConversion"/>
  </si>
  <si>
    <t>主辦統計人員</t>
    <phoneticPr fontId="79" type="noConversion"/>
  </si>
  <si>
    <t>臺東縣卑南鄉公所都市計畫公共設施用地已闢建面積(續)</t>
    <phoneticPr fontId="79" type="noConversion"/>
  </si>
  <si>
    <t>中華民國 115年 2月23 日編製</t>
    <phoneticPr fontId="79" type="noConversion"/>
  </si>
  <si>
    <t>臺東縣卑南鄉公所都市計畫公共設施用地已闢建面積</t>
    <phoneticPr fontId="79" type="noConversion"/>
  </si>
  <si>
    <t>2359-01-09-3</t>
  </si>
  <si>
    <t>中華民國     113    年底</t>
  </si>
  <si>
    <t>都市計畫區別(知本溫泉風景特定區計畫)</t>
  </si>
  <si>
    <t>瀝青或水泥混凝土路面</t>
  </si>
  <si>
    <t>碎石路面或砂土路面</t>
  </si>
  <si>
    <t>橋梁
(座)</t>
  </si>
  <si>
    <t>自行車道長度（公尺）</t>
  </si>
  <si>
    <t>面   積(平方公尺)</t>
  </si>
  <si>
    <t>長度</t>
  </si>
  <si>
    <t>車輛可行駛
之路面</t>
  </si>
  <si>
    <t>人行道</t>
  </si>
  <si>
    <t>總    計</t>
  </si>
  <si>
    <t>資料來源：依據本所實施都市計畫區域之登記資料彙編。</t>
  </si>
  <si>
    <t>填表說明：1.本表編製3份，經陳核後，1份送主計室，1份自存外，1份送臺東縣政府建設處。</t>
  </si>
  <si>
    <t xml:space="preserve">          2.本表所填為年底靜態資料(累計數)，不是年度數字。</t>
  </si>
  <si>
    <t xml:space="preserve">          3.各欄面積應等於或大於長度乘6之積。</t>
  </si>
  <si>
    <t xml:space="preserve">          4.表內各類道路填報如較上年底數字減少時，其原因應在備註欄內說明(如碎石路面改舖瀝青路面‧‧‧等)。</t>
  </si>
  <si>
    <t xml:space="preserve">          5.現有道路以路面寬度在6公尺以上者為限。</t>
  </si>
  <si>
    <t>中華民國 115 年 2 月 23 日 編製</t>
    <phoneticPr fontId="79" type="noConversion"/>
  </si>
  <si>
    <t>臺東縣卑南鄉公所都市計畫區域內現有已開闢道路長度及面積暨橋梁座數、自行車道長度</t>
    <phoneticPr fontId="79" type="noConversion"/>
  </si>
  <si>
    <r>
      <rPr>
        <sz val="12"/>
        <color rgb="FF000000"/>
        <rFont val="標楷體"/>
        <family val="4"/>
        <charset val="136"/>
      </rPr>
      <t xml:space="preserve"> 次年</t>
    </r>
    <r>
      <rPr>
        <sz val="12"/>
        <color rgb="FFFF0000"/>
        <rFont val="標楷體"/>
        <family val="4"/>
        <charset val="136"/>
      </rPr>
      <t>2月20日</t>
    </r>
    <r>
      <rPr>
        <sz val="12"/>
        <color rgb="FF000000"/>
        <rFont val="標楷體"/>
        <family val="4"/>
        <charset val="136"/>
      </rPr>
      <t>前編報</t>
    </r>
  </si>
  <si>
    <t>11260-02-04-3</t>
  </si>
  <si>
    <t xml:space="preserve">   單 位：新台幣千元</t>
  </si>
  <si>
    <t xml:space="preserve">      災     害     種     類  
        ( 災  害  名  稱 )</t>
  </si>
  <si>
    <t xml:space="preserve">         搶   修 ( 復   建 )  經   費</t>
  </si>
  <si>
    <t>發生時間</t>
  </si>
  <si>
    <t>農    路</t>
  </si>
  <si>
    <t>治山防災</t>
  </si>
  <si>
    <t>一般水土</t>
  </si>
  <si>
    <t xml:space="preserve">    備        註</t>
  </si>
  <si>
    <t>設        施</t>
  </si>
  <si>
    <t>保持設施</t>
  </si>
  <si>
    <t xml:space="preserve">     總                計</t>
  </si>
  <si>
    <t>合        計</t>
  </si>
  <si>
    <t xml:space="preserve">     地    </t>
  </si>
  <si>
    <t>(災  害  名  稱)</t>
  </si>
  <si>
    <t xml:space="preserve">     震</t>
  </si>
  <si>
    <t xml:space="preserve">     颱</t>
  </si>
  <si>
    <t xml:space="preserve">     水</t>
  </si>
  <si>
    <t xml:space="preserve">     災</t>
  </si>
  <si>
    <t xml:space="preserve">     其</t>
  </si>
  <si>
    <t xml:space="preserve">     他</t>
  </si>
  <si>
    <t xml:space="preserve">     害</t>
  </si>
  <si>
    <t>資料來源：依據本所資料編報。</t>
  </si>
  <si>
    <t>中華民國   114 年度</t>
    <phoneticPr fontId="79" type="noConversion"/>
  </si>
  <si>
    <t>114年7月丹娜絲颱風及豪雨</t>
    <phoneticPr fontId="79" type="noConversion"/>
  </si>
  <si>
    <t>114年7月22日</t>
    <phoneticPr fontId="79" type="noConversion"/>
  </si>
  <si>
    <t>114年9月23日</t>
    <phoneticPr fontId="79" type="noConversion"/>
  </si>
  <si>
    <t>114年9月樺加沙颱風</t>
    <phoneticPr fontId="79" type="noConversion"/>
  </si>
  <si>
    <t>114年11月鳳凰颱風</t>
    <phoneticPr fontId="79" type="noConversion"/>
  </si>
  <si>
    <t>114年11月13日</t>
    <phoneticPr fontId="79" type="noConversion"/>
  </si>
  <si>
    <t>中華民國 115年 02月23日編製</t>
    <phoneticPr fontId="79" type="noConversion"/>
  </si>
  <si>
    <r>
      <t>臺東縣卑南</t>
    </r>
    <r>
      <rPr>
        <sz val="14"/>
        <color rgb="FFFF0000"/>
        <rFont val="標楷體"/>
        <family val="4"/>
        <charset val="136"/>
      </rPr>
      <t>鄉</t>
    </r>
    <r>
      <rPr>
        <sz val="14"/>
        <color rgb="FF000000"/>
        <rFont val="標楷體"/>
        <family val="4"/>
        <charset val="136"/>
      </rPr>
      <t>天然災害水土保持設施損失情形</t>
    </r>
    <phoneticPr fontId="79" type="noConversion"/>
  </si>
  <si>
    <t>期間終了20日內編報</t>
    <phoneticPr fontId="134" type="noConversion"/>
  </si>
  <si>
    <t>臺東縣卑南鄉公所垃圾處理場(廠)及垃圾回收清除車輛統計</t>
    <phoneticPr fontId="134" type="noConversion"/>
  </si>
  <si>
    <t>項    目    別</t>
  </si>
  <si>
    <t>總　　　　　計</t>
  </si>
  <si>
    <t>-</t>
    <phoneticPr fontId="79" type="noConversion"/>
  </si>
  <si>
    <t>一　　　　　　般</t>
  </si>
  <si>
    <t>　　　　　堆　肥　廠</t>
    <phoneticPr fontId="134" type="noConversion"/>
  </si>
  <si>
    <t>　堆　　肥　　廠</t>
  </si>
  <si>
    <t>　堆　　置　　場</t>
  </si>
  <si>
    <t>總　　　　計</t>
  </si>
  <si>
    <t>　垃　圾　母　車</t>
  </si>
  <si>
    <t>　密　封　壓　縮　車</t>
  </si>
  <si>
    <t>　密　封　轉　運　車</t>
    <phoneticPr fontId="134" type="noConversion"/>
  </si>
  <si>
    <t>　密　封　車</t>
  </si>
  <si>
    <t>　普　通　卡　車</t>
  </si>
  <si>
    <t>　機　動　車</t>
  </si>
  <si>
    <t>　溝　泥　車</t>
  </si>
  <si>
    <t>　掃　街　車</t>
  </si>
  <si>
    <t>　噴　射　沖　溝　吸　泥　車</t>
  </si>
  <si>
    <t>　資　源　回　收　車</t>
  </si>
  <si>
    <t>　手　拉　車　及　小　型　搬　運　車</t>
  </si>
  <si>
    <t>　灑　水　洗　街　車</t>
  </si>
  <si>
    <t>　消　毒　車</t>
  </si>
  <si>
    <t>　壓　實　機</t>
  </si>
  <si>
    <t>　挖　土　機</t>
  </si>
  <si>
    <t>　推　土　機</t>
  </si>
  <si>
    <t>-</t>
    <phoneticPr fontId="79" type="noConversion"/>
  </si>
  <si>
    <t>　鏟　土　機　（　車　）</t>
  </si>
  <si>
    <t>　推　挖　兩　用　機</t>
  </si>
  <si>
    <t>　其　他</t>
  </si>
  <si>
    <t>　垃　圾　清　理　經　費　（千　元）</t>
  </si>
  <si>
    <t>垃圾清
理規費
(千元)</t>
    <phoneticPr fontId="134" type="noConversion"/>
  </si>
  <si>
    <t>依「一般廢棄物清除處理費徵收辦法」徵收規費</t>
  </si>
  <si>
    <t>其他清潔規費(含代處理費)　</t>
    <phoneticPr fontId="134" type="noConversion"/>
  </si>
  <si>
    <t>填表</t>
    <phoneticPr fontId="134" type="noConversion"/>
  </si>
  <si>
    <t>審核</t>
    <phoneticPr fontId="134" type="noConversion"/>
  </si>
  <si>
    <t>主辦統計人員</t>
    <phoneticPr fontId="134" type="noConversion"/>
  </si>
  <si>
    <t>資料來源：依據本所清潔隊提報之垃圾處理場（廠）及垃圾清理車輛與機具資料編製。</t>
    <phoneticPr fontId="134" type="noConversion"/>
  </si>
  <si>
    <t>公   開   類</t>
    <phoneticPr fontId="134" type="noConversion"/>
  </si>
  <si>
    <t>編製機關</t>
    <phoneticPr fontId="134" type="noConversion"/>
  </si>
  <si>
    <t>臺東縣卑南鄉公所</t>
    <phoneticPr fontId="80" type="noConversion"/>
  </si>
  <si>
    <t>半   年   報</t>
    <phoneticPr fontId="79" type="noConversion"/>
  </si>
  <si>
    <t>表    號</t>
    <phoneticPr fontId="134" type="noConversion"/>
  </si>
  <si>
    <t>1135-01-05-3</t>
    <phoneticPr fontId="134" type="noConversion"/>
  </si>
  <si>
    <t>中 華 民 國 114年07月 至 114年12月</t>
    <phoneticPr fontId="134" type="noConversion"/>
  </si>
  <si>
    <t>卑南鄉</t>
    <phoneticPr fontId="134" type="noConversion"/>
  </si>
  <si>
    <t>期末垃圾
處理場(廠)
(個)</t>
    <phoneticPr fontId="134" type="noConversion"/>
  </si>
  <si>
    <t>焚化廠</t>
    <phoneticPr fontId="134" type="noConversion"/>
  </si>
  <si>
    <r>
      <t>日設計處理量不滿</t>
    </r>
    <r>
      <rPr>
        <sz val="14"/>
        <rFont val="Times New Roman"/>
        <family val="1"/>
      </rPr>
      <t>300</t>
    </r>
    <r>
      <rPr>
        <sz val="14"/>
        <rFont val="標楷體"/>
        <family val="4"/>
        <charset val="136"/>
      </rPr>
      <t>公噸</t>
    </r>
    <phoneticPr fontId="138" type="noConversion"/>
  </si>
  <si>
    <t>-</t>
    <phoneticPr fontId="79" type="noConversion"/>
  </si>
  <si>
    <r>
      <t>日設計處理量</t>
    </r>
    <r>
      <rPr>
        <sz val="14"/>
        <rFont val="Times New Roman"/>
        <family val="1"/>
      </rPr>
      <t>300</t>
    </r>
    <r>
      <rPr>
        <sz val="14"/>
        <rFont val="標楷體"/>
        <family val="4"/>
        <charset val="136"/>
      </rPr>
      <t>公噸以上</t>
    </r>
    <phoneticPr fontId="138" type="noConversion"/>
  </si>
  <si>
    <t>掩埋場</t>
    <phoneticPr fontId="134" type="noConversion"/>
  </si>
  <si>
    <t>衛　　　生</t>
    <phoneticPr fontId="134" type="noConversion"/>
  </si>
  <si>
    <t>一　　　般</t>
    <phoneticPr fontId="134" type="noConversion"/>
  </si>
  <si>
    <t>　　　　　推　置　場</t>
    <phoneticPr fontId="134" type="noConversion"/>
  </si>
  <si>
    <t>期末垃圾清理車輛及機具︵輛、台︶　</t>
    <phoneticPr fontId="134" type="noConversion"/>
  </si>
  <si>
    <t>-</t>
    <phoneticPr fontId="134" type="noConversion"/>
  </si>
  <si>
    <t>主辦業務人員</t>
    <phoneticPr fontId="134" type="noConversion"/>
  </si>
  <si>
    <t>中華民國115 年 1 月 22 日編製</t>
    <phoneticPr fontId="134" type="noConversion"/>
  </si>
  <si>
    <t>填表說明：本表編製1式3份，經陳核後，1份送主計室，1份自存，1份送縣政府環境保護局。</t>
    <phoneticPr fontId="134" type="noConversion"/>
  </si>
  <si>
    <t>編製機關</t>
    <phoneticPr fontId="79" type="noConversion"/>
  </si>
  <si>
    <t>卑南鄉公所民政課</t>
    <phoneticPr fontId="79" type="noConversion"/>
  </si>
  <si>
    <t>季報</t>
    <phoneticPr fontId="44" type="noConversion"/>
  </si>
  <si>
    <t>每季終了後1個月內編送</t>
    <phoneticPr fontId="139" type="noConversion"/>
  </si>
  <si>
    <t>10730-04-07-3</t>
    <phoneticPr fontId="79" type="noConversion"/>
  </si>
  <si>
    <r>
      <t>中華民國</t>
    </r>
    <r>
      <rPr>
        <sz val="11"/>
        <rFont val="Times New Roman"/>
        <family val="1"/>
      </rPr>
      <t>114</t>
    </r>
    <r>
      <rPr>
        <sz val="11"/>
        <rFont val="標楷體"/>
        <family val="4"/>
        <charset val="136"/>
      </rPr>
      <t>年第</t>
    </r>
    <r>
      <rPr>
        <sz val="11"/>
        <rFont val="Times New Roman"/>
        <family val="1"/>
      </rPr>
      <t>4</t>
    </r>
    <r>
      <rPr>
        <sz val="11"/>
        <rFont val="標楷體"/>
        <family val="4"/>
        <charset val="136"/>
      </rPr>
      <t>季</t>
    </r>
    <r>
      <rPr>
        <sz val="11"/>
        <rFont val="Times New Roman"/>
        <family val="1"/>
      </rPr>
      <t>(10</t>
    </r>
    <r>
      <rPr>
        <sz val="11"/>
        <rFont val="標楷體"/>
        <family val="4"/>
        <charset val="136"/>
      </rPr>
      <t>月至</t>
    </r>
    <r>
      <rPr>
        <sz val="11"/>
        <rFont val="Times New Roman"/>
        <family val="1"/>
      </rPr>
      <t>12</t>
    </r>
    <r>
      <rPr>
        <sz val="11"/>
        <rFont val="標楷體"/>
        <family val="4"/>
        <charset val="136"/>
      </rPr>
      <t>月</t>
    </r>
    <r>
      <rPr>
        <sz val="11"/>
        <rFont val="Times New Roman"/>
        <family val="1"/>
      </rPr>
      <t xml:space="preserve">)                                                                             </t>
    </r>
    <r>
      <rPr>
        <sz val="11"/>
        <rFont val="標楷體"/>
        <family val="4"/>
        <charset val="136"/>
      </rPr>
      <t/>
    </r>
    <phoneticPr fontId="143" type="noConversion"/>
  </si>
  <si>
    <t>單位:人、人次</t>
    <phoneticPr fontId="79" type="noConversion"/>
  </si>
  <si>
    <t>項目別</t>
    <phoneticPr fontId="79"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</si>
  <si>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94" type="noConversion"/>
  </si>
  <si>
    <t>期底具原住民身分
獨居老人人數</t>
    <phoneticPr fontId="44" type="noConversion"/>
  </si>
  <si>
    <r>
      <t>期底安裝緊急救援裝置人數</t>
    </r>
    <r>
      <rPr>
        <sz val="12"/>
        <rFont val="Times New Roman"/>
        <family val="1"/>
      </rPr>
      <t>(</t>
    </r>
    <r>
      <rPr>
        <sz val="12"/>
        <rFont val="標楷體"/>
        <family val="4"/>
        <charset val="136"/>
      </rPr>
      <t>人</t>
    </r>
    <r>
      <rPr>
        <sz val="12"/>
        <rFont val="Times New Roman"/>
        <family val="1"/>
      </rPr>
      <t>)</t>
    </r>
    <phoneticPr fontId="94"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</si>
  <si>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94" type="noConversion"/>
  </si>
  <si>
    <t>總     計</t>
    <phoneticPr fontId="139"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</si>
  <si>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139"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</si>
  <si>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94" type="noConversion"/>
  </si>
  <si>
    <t>總計</t>
    <phoneticPr fontId="139"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</si>
  <si>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139"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</si>
  <si>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94" type="noConversion"/>
  </si>
  <si>
    <t>總計</t>
    <phoneticPr fontId="94" type="noConversion"/>
  </si>
  <si>
    <t>關懷訪視</t>
    <phoneticPr fontId="79" type="noConversion"/>
  </si>
  <si>
    <t>電話問安</t>
    <phoneticPr fontId="94" type="noConversion"/>
  </si>
  <si>
    <t>就醫協助</t>
    <phoneticPr fontId="94" type="noConversion"/>
  </si>
  <si>
    <t>生活協助</t>
    <phoneticPr fontId="94" type="noConversion"/>
  </si>
  <si>
    <t>長照服務</t>
    <phoneticPr fontId="79" type="noConversion"/>
  </si>
  <si>
    <t>合計</t>
    <phoneticPr fontId="139" type="noConversion"/>
  </si>
  <si>
    <t>男</t>
    <phoneticPr fontId="139" type="noConversion"/>
  </si>
  <si>
    <t>女</t>
    <phoneticPr fontId="139" type="noConversion"/>
  </si>
  <si>
    <t>合計</t>
    <phoneticPr fontId="139" type="noConversion"/>
  </si>
  <si>
    <t>男</t>
    <phoneticPr fontId="139" type="noConversion"/>
  </si>
  <si>
    <t>女</t>
    <phoneticPr fontId="139" type="noConversion"/>
  </si>
  <si>
    <t>男</t>
    <phoneticPr fontId="139" type="noConversion"/>
  </si>
  <si>
    <t>男</t>
    <phoneticPr fontId="79" type="noConversion"/>
  </si>
  <si>
    <t>女</t>
    <phoneticPr fontId="79" type="noConversion"/>
  </si>
  <si>
    <t>男</t>
    <phoneticPr fontId="79" type="noConversion"/>
  </si>
  <si>
    <t>女</t>
    <phoneticPr fontId="79" type="noConversion"/>
  </si>
  <si>
    <t>男</t>
    <phoneticPr fontId="79" type="noConversion"/>
  </si>
  <si>
    <t>合計</t>
    <phoneticPr fontId="79" type="noConversion"/>
  </si>
  <si>
    <t>女</t>
    <phoneticPr fontId="79" type="noConversion"/>
  </si>
  <si>
    <t>合計</t>
    <phoneticPr fontId="79" type="noConversion"/>
  </si>
  <si>
    <t>卑南鄉</t>
    <phoneticPr fontId="79" type="noConversion"/>
  </si>
  <si>
    <t>-</t>
    <phoneticPr fontId="79" type="noConversion"/>
  </si>
  <si>
    <t>65～69歲</t>
  </si>
  <si>
    <t>70～74歲</t>
  </si>
  <si>
    <t>75～79歲</t>
  </si>
  <si>
    <t>80～84歲</t>
  </si>
  <si>
    <t>85歲以上</t>
  </si>
  <si>
    <t>-</t>
    <phoneticPr fontId="79" type="noConversion"/>
  </si>
  <si>
    <t>業務主管人員</t>
    <phoneticPr fontId="139" type="noConversion"/>
  </si>
  <si>
    <t>機關首長</t>
    <phoneticPr fontId="80" type="noConversion"/>
  </si>
  <si>
    <t>資料來源：依據本所所報獨居老人服務概況資料彙編。</t>
    <phoneticPr fontId="94" type="noConversion"/>
  </si>
  <si>
    <t>填表說明：本表編製2份，1份送本所主計室，1份送臺東縣政府社會處。</t>
    <phoneticPr fontId="44" type="noConversion"/>
  </si>
  <si>
    <t>臺東縣卑南鄉獨居老人服務概況</t>
    <phoneticPr fontId="139" type="noConversion"/>
  </si>
  <si>
    <r>
      <t>115</t>
    </r>
    <r>
      <rPr>
        <sz val="12"/>
        <color rgb="FFFF0000"/>
        <rFont val="新細明體"/>
        <family val="1"/>
        <charset val="136"/>
      </rPr>
      <t>年</t>
    </r>
    <r>
      <rPr>
        <sz val="12"/>
        <color rgb="FFFF0000"/>
        <rFont val="Times New Roman"/>
        <family val="1"/>
        <charset val="136"/>
      </rPr>
      <t>2</t>
    </r>
    <r>
      <rPr>
        <sz val="12"/>
        <color rgb="FFFF0000"/>
        <rFont val="新細明體"/>
        <family val="1"/>
        <charset val="136"/>
      </rPr>
      <t>月</t>
    </r>
  </si>
  <si>
    <t>中華民國115年2月(115年度)</t>
    <phoneticPr fontId="79" type="noConversion"/>
  </si>
  <si>
    <t>製        表　　　　　　　　　　　　主辦出納　　　　　　　　　　　　主辦主計　　　　　　　　　　　　機關首長　　　　　　　　　　　　
資料來源：根據本鄉(鎮、市)公庫收入及支出資料編製。　　　　　　　　　　　　　　　　　　　　中華民國  115 年  0 3 月  03  日   編製
填表說明：1.本表編製3份，1份送本縣財政單位，1份送本鄉(鎮、市)主計室，1份自存。
　　　　　2.本表科目別請列細項，並參考相關法規及財政部「公庫收支網際網路報送相關科目」填列。
備　　註：因四捨五入關係，各</t>
    <phoneticPr fontId="79" type="noConversion"/>
  </si>
  <si>
    <t>(115年2月)</t>
  </si>
  <si>
    <t>中華民國115年03月03日編製</t>
    <phoneticPr fontId="79" type="noConversion"/>
  </si>
  <si>
    <t xml:space="preserve"> 中華民國115年2月                      單位：公斤</t>
    <phoneticPr fontId="79" type="noConversion"/>
  </si>
  <si>
    <t>臺東縣卑南鄉資源回收量</t>
    <phoneticPr fontId="79" type="noConversion"/>
  </si>
  <si>
    <r>
      <t xml:space="preserve"> 中華民國　115　年　02 月                           </t>
    </r>
    <r>
      <rPr>
        <sz val="12"/>
        <rFont val="標楷體"/>
        <family val="4"/>
        <charset val="136"/>
      </rPr>
      <t>單位：公噸</t>
    </r>
    <phoneticPr fontId="79" type="noConversion"/>
  </si>
  <si>
    <t xml:space="preserve"> </t>
    <phoneticPr fontId="79" type="noConversion"/>
  </si>
  <si>
    <t>中華民國 115 年 3月 3 日編製</t>
    <phoneticPr fontId="79" type="noConversion"/>
  </si>
  <si>
    <t xml:space="preserve"> 臺東縣卑南鄉一般垃圾及廚餘清理狀況</t>
    <phoneticPr fontId="79" type="noConversion"/>
  </si>
  <si>
    <t>(115年2月)</t>
    <phoneticPr fontId="79" type="noConversion"/>
  </si>
  <si>
    <t>卑南鄉公所殯葬管理所</t>
  </si>
  <si>
    <t>每年終了後4個月內編報</t>
  </si>
  <si>
    <t>30294-04-01-3</t>
  </si>
  <si>
    <t>中華民國114年</t>
  </si>
  <si>
    <t>公私立別</t>
  </si>
  <si>
    <t>經　　規　　劃　　並　　啟　　用　　者</t>
  </si>
  <si>
    <t>未　經　規　劃　者</t>
  </si>
  <si>
    <t>年底處數</t>
  </si>
  <si>
    <t>本年埋葬數</t>
  </si>
  <si>
    <t>本年遷出數</t>
  </si>
  <si>
    <t>開放中</t>
  </si>
  <si>
    <t>已停用</t>
  </si>
  <si>
    <t>公立</t>
  </si>
  <si>
    <t>私立</t>
  </si>
  <si>
    <t>中華民國115年3月5日編製</t>
  </si>
  <si>
    <t>資料來源：依據各鄉鎮市公所所報資料彙編。</t>
  </si>
  <si>
    <t>填表說明：1.本表編製2份，於完成會核程序並經機關長官核章後，1份送本府主計處，1份自存外，應由網際網路上傳至內政部統計處資料庫。</t>
  </si>
  <si>
    <r>
      <rPr>
        <sz val="12"/>
        <color rgb="FF000000"/>
        <rFont val="標楷體"/>
        <family val="4"/>
        <charset val="136"/>
      </rPr>
      <t>每年終了後</t>
    </r>
    <r>
      <rPr>
        <sz val="12"/>
        <color rgb="FF000000"/>
        <rFont val="標楷體"/>
        <family val="4"/>
        <charset val="136"/>
      </rPr>
      <t>4</t>
    </r>
    <r>
      <rPr>
        <sz val="12"/>
        <color rgb="FF000000"/>
        <rFont val="標楷體"/>
        <family val="4"/>
        <charset val="136"/>
      </rPr>
      <t>個月內編報</t>
    </r>
  </si>
  <si>
    <r>
      <rPr>
        <sz val="14"/>
        <color rgb="FF000000"/>
        <rFont val="標楷體"/>
        <family val="4"/>
        <charset val="136"/>
      </rPr>
      <t>中華民國</t>
    </r>
    <r>
      <rPr>
        <sz val="14"/>
        <color rgb="FF000000"/>
        <rFont val="標楷體"/>
        <family val="4"/>
        <charset val="136"/>
      </rPr>
      <t>114</t>
    </r>
    <r>
      <rPr>
        <sz val="14"/>
        <color rgb="FF000000"/>
        <rFont val="標楷體"/>
        <family val="4"/>
        <charset val="136"/>
      </rPr>
      <t>年</t>
    </r>
  </si>
  <si>
    <r>
      <rPr>
        <sz val="12"/>
        <color rgb="FF000000"/>
        <rFont val="標楷體"/>
        <family val="4"/>
        <charset val="136"/>
      </rPr>
      <t xml:space="preserve">年底土地面積
</t>
    </r>
    <r>
      <rPr>
        <sz val="10"/>
        <color rgb="FF000000"/>
        <rFont val="Times New Roman"/>
        <family val="1"/>
      </rPr>
      <t>(</t>
    </r>
    <r>
      <rPr>
        <sz val="10"/>
        <color rgb="FF000000"/>
        <rFont val="標楷體"/>
        <family val="4"/>
        <charset val="136"/>
      </rPr>
      <t>平方公尺</t>
    </r>
    <r>
      <rPr>
        <sz val="10"/>
        <color rgb="FF000000"/>
        <rFont val="Times New Roman"/>
        <family val="1"/>
      </rPr>
      <t>)</t>
    </r>
  </si>
  <si>
    <r>
      <rPr>
        <sz val="12"/>
        <color rgb="FF000000"/>
        <rFont val="標楷體"/>
        <family val="4"/>
        <charset val="136"/>
      </rPr>
      <t xml:space="preserve">年底土
地面積
</t>
    </r>
    <r>
      <rPr>
        <sz val="10"/>
        <color rgb="FF000000"/>
        <rFont val="Times New Roman"/>
        <family val="1"/>
      </rPr>
      <t>(</t>
    </r>
    <r>
      <rPr>
        <sz val="10"/>
        <color rgb="FF000000"/>
        <rFont val="標楷體"/>
        <family val="4"/>
        <charset val="136"/>
      </rPr>
      <t>平方公尺</t>
    </r>
    <r>
      <rPr>
        <sz val="10"/>
        <color rgb="FF000000"/>
        <rFont val="Times New Roman"/>
        <family val="1"/>
      </rPr>
      <t>)</t>
    </r>
  </si>
  <si>
    <r>
      <rPr>
        <sz val="11"/>
        <color rgb="FF000000"/>
        <rFont val="標楷體"/>
        <family val="4"/>
        <charset val="136"/>
      </rPr>
      <t xml:space="preserve">年底已
使用面積
</t>
    </r>
    <r>
      <rPr>
        <sz val="10"/>
        <color rgb="FF000000"/>
        <rFont val="Times New Roman"/>
        <family val="1"/>
      </rPr>
      <t>(</t>
    </r>
    <r>
      <rPr>
        <sz val="10"/>
        <color rgb="FF000000"/>
        <rFont val="標楷體"/>
        <family val="4"/>
        <charset val="136"/>
      </rPr>
      <t>平方公尺</t>
    </r>
    <r>
      <rPr>
        <sz val="10"/>
        <color rgb="FF000000"/>
        <rFont val="Times New Roman"/>
        <family val="1"/>
      </rPr>
      <t>)</t>
    </r>
  </si>
  <si>
    <r>
      <rPr>
        <sz val="12"/>
        <color rgb="FF000000"/>
        <rFont val="標楷體"/>
        <family val="4"/>
        <charset val="136"/>
      </rPr>
      <t xml:space="preserve">年底未
使用面積
</t>
    </r>
    <r>
      <rPr>
        <sz val="10"/>
        <color rgb="FF000000"/>
        <rFont val="Times New Roman"/>
        <family val="1"/>
      </rPr>
      <t>(</t>
    </r>
    <r>
      <rPr>
        <sz val="10"/>
        <color rgb="FF000000"/>
        <rFont val="標楷體"/>
        <family val="4"/>
        <charset val="136"/>
      </rPr>
      <t>平方公尺</t>
    </r>
    <r>
      <rPr>
        <sz val="10"/>
        <color rgb="FF000000"/>
        <rFont val="Times New Roman"/>
        <family val="1"/>
      </rPr>
      <t>)</t>
    </r>
  </si>
  <si>
    <r>
      <rPr>
        <sz val="12"/>
        <color rgb="FF000000"/>
        <rFont val="標楷體"/>
        <family val="4"/>
        <charset val="136"/>
      </rPr>
      <t>年底可使用墓基總數</t>
    </r>
    <r>
      <rPr>
        <sz val="12"/>
        <color rgb="FF000000"/>
        <rFont val="Times New Roman"/>
        <family val="1"/>
      </rPr>
      <t>(</t>
    </r>
    <r>
      <rPr>
        <sz val="12"/>
        <color rgb="FF000000"/>
        <rFont val="標楷體"/>
        <family val="4"/>
        <charset val="136"/>
      </rPr>
      <t>座</t>
    </r>
    <r>
      <rPr>
        <sz val="12"/>
        <color rgb="FF000000"/>
        <rFont val="Times New Roman"/>
        <family val="1"/>
      </rPr>
      <t>)</t>
    </r>
  </si>
  <si>
    <r>
      <rPr>
        <sz val="12"/>
        <color rgb="FF000000"/>
        <rFont val="標楷體"/>
        <family val="4"/>
        <charset val="136"/>
      </rPr>
      <t>年底已使用墓基總數</t>
    </r>
    <r>
      <rPr>
        <sz val="12"/>
        <color rgb="FF000000"/>
        <rFont val="Times New Roman"/>
        <family val="1"/>
      </rPr>
      <t>(</t>
    </r>
    <r>
      <rPr>
        <sz val="12"/>
        <color rgb="FF000000"/>
        <rFont val="標楷體"/>
        <family val="4"/>
        <charset val="136"/>
      </rPr>
      <t>座</t>
    </r>
    <r>
      <rPr>
        <sz val="12"/>
        <color rgb="FF000000"/>
        <rFont val="Times New Roman"/>
        <family val="1"/>
      </rPr>
      <t>)</t>
    </r>
  </si>
  <si>
    <r>
      <rPr>
        <sz val="12"/>
        <color rgb="FF000000"/>
        <rFont val="標楷體"/>
        <family val="4"/>
        <charset val="136"/>
      </rPr>
      <t>年底尚未使用墓基數</t>
    </r>
    <r>
      <rPr>
        <sz val="12"/>
        <color rgb="FF000000"/>
        <rFont val="Times New Roman"/>
        <family val="1"/>
      </rPr>
      <t>(</t>
    </r>
    <r>
      <rPr>
        <sz val="12"/>
        <color rgb="FF000000"/>
        <rFont val="標楷體"/>
        <family val="4"/>
        <charset val="136"/>
      </rPr>
      <t>座</t>
    </r>
    <r>
      <rPr>
        <sz val="12"/>
        <color rgb="FF000000"/>
        <rFont val="Times New Roman"/>
        <family val="1"/>
      </rPr>
      <t>)</t>
    </r>
  </si>
  <si>
    <r>
      <rPr>
        <sz val="12"/>
        <color rgb="FF000000"/>
        <rFont val="標楷體"/>
        <family val="4"/>
        <charset val="136"/>
      </rPr>
      <t>本年墓基使用數</t>
    </r>
    <r>
      <rPr>
        <sz val="12"/>
        <color rgb="FF000000"/>
        <rFont val="Times New Roman"/>
        <family val="1"/>
      </rPr>
      <t>(</t>
    </r>
    <r>
      <rPr>
        <sz val="12"/>
        <color rgb="FF000000"/>
        <rFont val="標楷體"/>
        <family val="4"/>
        <charset val="136"/>
      </rPr>
      <t>座</t>
    </r>
    <r>
      <rPr>
        <sz val="12"/>
        <color rgb="FF000000"/>
        <rFont val="Times New Roman"/>
        <family val="1"/>
      </rPr>
      <t>)</t>
    </r>
  </si>
  <si>
    <r>
      <rPr>
        <sz val="12"/>
        <color rgb="FF000000"/>
        <rFont val="標楷體"/>
        <family val="4"/>
        <charset val="136"/>
      </rPr>
      <t>屍體數</t>
    </r>
    <r>
      <rPr>
        <sz val="12"/>
        <color rgb="FF000000"/>
        <rFont val="Times New Roman"/>
        <family val="1"/>
      </rPr>
      <t>(</t>
    </r>
    <r>
      <rPr>
        <sz val="12"/>
        <color rgb="FF000000"/>
        <rFont val="標楷體"/>
        <family val="4"/>
        <charset val="136"/>
      </rPr>
      <t>具</t>
    </r>
    <r>
      <rPr>
        <sz val="12"/>
        <color rgb="FF000000"/>
        <rFont val="Times New Roman"/>
        <family val="1"/>
      </rPr>
      <t>)</t>
    </r>
  </si>
  <si>
    <r>
      <rPr>
        <sz val="12"/>
        <color rgb="FF000000"/>
        <rFont val="標楷體"/>
        <family val="4"/>
        <charset val="136"/>
      </rPr>
      <t>骨灰數</t>
    </r>
    <r>
      <rPr>
        <sz val="12"/>
        <color rgb="FF000000"/>
        <rFont val="Times New Roman"/>
        <family val="1"/>
      </rPr>
      <t>(</t>
    </r>
    <r>
      <rPr>
        <sz val="12"/>
        <color rgb="FF000000"/>
        <rFont val="標楷體"/>
        <family val="4"/>
        <charset val="136"/>
      </rPr>
      <t>個</t>
    </r>
    <r>
      <rPr>
        <sz val="12"/>
        <color rgb="FF000000"/>
        <rFont val="Times New Roman"/>
        <family val="1"/>
      </rPr>
      <t>)</t>
    </r>
  </si>
  <si>
    <r>
      <rPr>
        <sz val="12"/>
        <color rgb="FF000000"/>
        <rFont val="標楷體"/>
        <family val="4"/>
        <charset val="136"/>
      </rPr>
      <t>骨骸數</t>
    </r>
    <r>
      <rPr>
        <sz val="12"/>
        <color rgb="FF000000"/>
        <rFont val="Times New Roman"/>
        <family val="1"/>
      </rPr>
      <t>(</t>
    </r>
    <r>
      <rPr>
        <sz val="12"/>
        <color rgb="FF000000"/>
        <rFont val="標楷體"/>
        <family val="4"/>
        <charset val="136"/>
      </rPr>
      <t>個</t>
    </r>
    <r>
      <rPr>
        <sz val="12"/>
        <color rgb="FF000000"/>
        <rFont val="Times New Roman"/>
        <family val="1"/>
      </rPr>
      <t>)</t>
    </r>
  </si>
  <si>
    <r>
      <rPr>
        <sz val="12"/>
        <color rgb="FFFF0000"/>
        <rFont val="標楷體"/>
        <family val="4"/>
        <charset val="136"/>
      </rPr>
      <t>經規劃並啟用</t>
    </r>
    <r>
      <rPr>
        <sz val="12"/>
        <color rgb="FFFF0000"/>
        <rFont val="標楷體"/>
        <family val="4"/>
        <charset val="136"/>
      </rPr>
      <t>:</t>
    </r>
    <r>
      <rPr>
        <sz val="12"/>
        <color rgb="FFFF0000"/>
        <rFont val="標楷體"/>
        <family val="4"/>
        <charset val="136"/>
      </rPr>
      <t>前年度已使用墓基數</t>
    </r>
    <r>
      <rPr>
        <sz val="12"/>
        <color rgb="FFFF0000"/>
        <rFont val="標楷體"/>
        <family val="4"/>
        <charset val="136"/>
      </rPr>
      <t>168</t>
    </r>
    <r>
      <rPr>
        <sz val="12"/>
        <color rgb="FFFF0000"/>
        <rFont val="標楷體"/>
        <family val="4"/>
        <charset val="136"/>
      </rPr>
      <t>座</t>
    </r>
    <r>
      <rPr>
        <sz val="12"/>
        <color rgb="FFFF0000"/>
        <rFont val="標楷體"/>
        <family val="4"/>
        <charset val="136"/>
      </rPr>
      <t>+114</t>
    </r>
    <r>
      <rPr>
        <sz val="12"/>
        <color rgb="FFFF0000"/>
        <rFont val="標楷體"/>
        <family val="4"/>
        <charset val="136"/>
      </rPr>
      <t>年骨灰土葬</t>
    </r>
    <r>
      <rPr>
        <sz val="12"/>
        <color rgb="FFFF0000"/>
        <rFont val="標楷體"/>
        <family val="4"/>
        <charset val="136"/>
      </rPr>
      <t>4</t>
    </r>
    <r>
      <rPr>
        <sz val="12"/>
        <color rgb="FFFF0000"/>
        <rFont val="標楷體"/>
        <family val="4"/>
        <charset val="136"/>
      </rPr>
      <t>個</t>
    </r>
    <r>
      <rPr>
        <sz val="12"/>
        <color rgb="FFFF0000"/>
        <rFont val="標楷體"/>
        <family val="4"/>
        <charset val="136"/>
      </rPr>
      <t>-</t>
    </r>
    <r>
      <rPr>
        <sz val="12"/>
        <color rgb="FFFF0000"/>
        <rFont val="標楷體"/>
        <family val="4"/>
        <charset val="136"/>
      </rPr>
      <t>泰安公墓骨骸遷出</t>
    </r>
    <r>
      <rPr>
        <sz val="12"/>
        <color rgb="FFFF0000"/>
        <rFont val="標楷體"/>
        <family val="4"/>
        <charset val="136"/>
      </rPr>
      <t>6</t>
    </r>
    <r>
      <rPr>
        <sz val="12"/>
        <color rgb="FFFF0000"/>
        <rFont val="標楷體"/>
        <family val="4"/>
        <charset val="136"/>
      </rPr>
      <t>個</t>
    </r>
    <r>
      <rPr>
        <sz val="12"/>
        <color rgb="FFFF0000"/>
        <rFont val="標楷體"/>
        <family val="4"/>
        <charset val="136"/>
      </rPr>
      <t>-</t>
    </r>
    <r>
      <rPr>
        <sz val="12"/>
        <color rgb="FFFF0000"/>
        <rFont val="標楷體"/>
        <family val="4"/>
        <charset val="136"/>
      </rPr>
      <t>泰安公墓骨灰遷出</t>
    </r>
    <r>
      <rPr>
        <sz val="12"/>
        <color rgb="FFFF0000"/>
        <rFont val="標楷體"/>
        <family val="4"/>
        <charset val="136"/>
      </rPr>
      <t>1</t>
    </r>
    <r>
      <rPr>
        <sz val="12"/>
        <color rgb="FFFF0000"/>
        <rFont val="標楷體"/>
        <family val="4"/>
        <charset val="136"/>
      </rPr>
      <t>個</t>
    </r>
    <r>
      <rPr>
        <sz val="12"/>
        <color rgb="FFFF0000"/>
        <rFont val="標楷體"/>
        <family val="4"/>
        <charset val="136"/>
      </rPr>
      <t>=114</t>
    </r>
    <r>
      <rPr>
        <sz val="12"/>
        <color rgb="FFFF0000"/>
        <rFont val="標楷體"/>
        <family val="4"/>
        <charset val="136"/>
      </rPr>
      <t>年已使用墓基數座。
未經規劃者</t>
    </r>
    <r>
      <rPr>
        <sz val="12"/>
        <color rgb="FFFF0000"/>
        <rFont val="標楷體"/>
        <family val="4"/>
        <charset val="136"/>
      </rPr>
      <t>:</t>
    </r>
    <r>
      <rPr>
        <sz val="12"/>
        <color rgb="FFFF0000"/>
        <rFont val="標楷體"/>
        <family val="4"/>
        <charset val="136"/>
      </rPr>
      <t>骨骸遷出共</t>
    </r>
    <r>
      <rPr>
        <sz val="12"/>
        <color rgb="FFFF0000"/>
        <rFont val="標楷體"/>
        <family val="4"/>
        <charset val="136"/>
      </rPr>
      <t>23</t>
    </r>
    <r>
      <rPr>
        <sz val="12"/>
        <color rgb="FFFF0000"/>
        <rFont val="標楷體"/>
        <family val="4"/>
        <charset val="136"/>
      </rPr>
      <t>個</t>
    </r>
    <r>
      <rPr>
        <sz val="12"/>
        <color rgb="FFFF0000"/>
        <rFont val="標楷體"/>
        <family val="4"/>
        <charset val="136"/>
      </rPr>
      <t>(</t>
    </r>
    <r>
      <rPr>
        <sz val="12"/>
        <color rgb="FFFF0000"/>
        <rFont val="標楷體"/>
        <family val="4"/>
        <charset val="136"/>
      </rPr>
      <t>十股</t>
    </r>
    <r>
      <rPr>
        <sz val="12"/>
        <color rgb="FFFF0000"/>
        <rFont val="標楷體"/>
        <family val="4"/>
        <charset val="136"/>
      </rPr>
      <t>3+</t>
    </r>
    <r>
      <rPr>
        <sz val="12"/>
        <color rgb="FFFF0000"/>
        <rFont val="標楷體"/>
        <family val="4"/>
        <charset val="136"/>
      </rPr>
      <t>利吉</t>
    </r>
    <r>
      <rPr>
        <sz val="12"/>
        <color rgb="FFFF0000"/>
        <rFont val="標楷體"/>
        <family val="4"/>
        <charset val="136"/>
      </rPr>
      <t>3+</t>
    </r>
    <r>
      <rPr>
        <sz val="12"/>
        <color rgb="FFFF0000"/>
        <rFont val="標楷體"/>
        <family val="4"/>
        <charset val="136"/>
      </rPr>
      <t>東興</t>
    </r>
    <r>
      <rPr>
        <sz val="12"/>
        <color rgb="FFFF0000"/>
        <rFont val="標楷體"/>
        <family val="4"/>
        <charset val="136"/>
      </rPr>
      <t>10+</t>
    </r>
    <r>
      <rPr>
        <sz val="12"/>
        <color rgb="FFFF0000"/>
        <rFont val="標楷體"/>
        <family val="4"/>
        <charset val="136"/>
      </rPr>
      <t>阿里擺</t>
    </r>
    <r>
      <rPr>
        <sz val="12"/>
        <color rgb="FFFF0000"/>
        <rFont val="標楷體"/>
        <family val="4"/>
        <charset val="136"/>
      </rPr>
      <t>5+</t>
    </r>
    <r>
      <rPr>
        <sz val="12"/>
        <color rgb="FFFF0000"/>
        <rFont val="標楷體"/>
        <family val="4"/>
        <charset val="136"/>
      </rPr>
      <t>嘉豐</t>
    </r>
    <r>
      <rPr>
        <sz val="12"/>
        <color rgb="FFFF0000"/>
        <rFont val="標楷體"/>
        <family val="4"/>
        <charset val="136"/>
      </rPr>
      <t>2)</t>
    </r>
    <r>
      <rPr>
        <sz val="12"/>
        <color rgb="FFFF0000"/>
        <rFont val="標楷體"/>
        <family val="4"/>
        <charset val="136"/>
      </rPr>
      <t>，骨灰遷出共</t>
    </r>
    <r>
      <rPr>
        <sz val="12"/>
        <color rgb="FFFF0000"/>
        <rFont val="標楷體"/>
        <family val="4"/>
        <charset val="136"/>
      </rPr>
      <t>20</t>
    </r>
    <r>
      <rPr>
        <sz val="12"/>
        <color rgb="FFFF0000"/>
        <rFont val="標楷體"/>
        <family val="4"/>
        <charset val="136"/>
      </rPr>
      <t>個</t>
    </r>
    <r>
      <rPr>
        <sz val="12"/>
        <color rgb="FFFF0000"/>
        <rFont val="標楷體"/>
        <family val="4"/>
        <charset val="136"/>
      </rPr>
      <t>(</t>
    </r>
    <r>
      <rPr>
        <sz val="12"/>
        <color rgb="FFFF0000"/>
        <rFont val="標楷體"/>
        <family val="4"/>
        <charset val="136"/>
      </rPr>
      <t>東興</t>
    </r>
    <r>
      <rPr>
        <sz val="12"/>
        <color rgb="FFFF0000"/>
        <rFont val="標楷體"/>
        <family val="4"/>
        <charset val="136"/>
      </rPr>
      <t>3+</t>
    </r>
    <r>
      <rPr>
        <sz val="12"/>
        <color rgb="FFFF0000"/>
        <rFont val="標楷體"/>
        <family val="4"/>
        <charset val="136"/>
      </rPr>
      <t>阿里擺</t>
    </r>
    <r>
      <rPr>
        <sz val="12"/>
        <color rgb="FFFF0000"/>
        <rFont val="標楷體"/>
        <family val="4"/>
        <charset val="136"/>
      </rPr>
      <t>17)</t>
    </r>
    <r>
      <rPr>
        <sz val="12"/>
        <color rgb="FFFF0000"/>
        <rFont val="標楷體"/>
        <family val="4"/>
        <charset val="136"/>
      </rPr>
      <t>。
私立業者依回報數量填報。</t>
    </r>
  </si>
  <si>
    <r>
      <rPr>
        <sz val="12"/>
        <color rgb="FF000000"/>
        <rFont val="標楷體"/>
        <family val="4"/>
        <charset val="136"/>
      </rPr>
      <t>中華民國</t>
    </r>
    <r>
      <rPr>
        <sz val="12"/>
        <color rgb="FF000000"/>
        <rFont val="標楷體"/>
        <family val="4"/>
        <charset val="136"/>
      </rPr>
      <t>115</t>
    </r>
    <r>
      <rPr>
        <sz val="12"/>
        <color rgb="FF000000"/>
        <rFont val="標楷體"/>
        <family val="4"/>
        <charset val="136"/>
      </rPr>
      <t>年</t>
    </r>
    <r>
      <rPr>
        <sz val="12"/>
        <color rgb="FF000000"/>
        <rFont val="標楷體"/>
        <family val="4"/>
        <charset val="136"/>
      </rPr>
      <t>3</t>
    </r>
    <r>
      <rPr>
        <sz val="12"/>
        <color rgb="FF000000"/>
        <rFont val="標楷體"/>
        <family val="4"/>
        <charset val="136"/>
      </rPr>
      <t>月</t>
    </r>
    <r>
      <rPr>
        <sz val="12"/>
        <color rgb="FF000000"/>
        <rFont val="標楷體"/>
        <family val="4"/>
        <charset val="136"/>
      </rPr>
      <t>5</t>
    </r>
    <r>
      <rPr>
        <sz val="12"/>
        <color rgb="FF000000"/>
        <rFont val="標楷體"/>
        <family val="4"/>
        <charset val="136"/>
      </rPr>
      <t>日編製</t>
    </r>
  </si>
  <si>
    <r>
      <rPr>
        <sz val="12"/>
        <color rgb="FF000000"/>
        <rFont val="標楷體"/>
        <family val="4"/>
        <charset val="136"/>
      </rPr>
      <t>填表說明：</t>
    </r>
    <r>
      <rPr>
        <sz val="12"/>
        <color rgb="FF000000"/>
        <rFont val="標楷體"/>
        <family val="4"/>
        <charset val="136"/>
      </rPr>
      <t>1.</t>
    </r>
    <r>
      <rPr>
        <sz val="12"/>
        <color rgb="FF000000"/>
        <rFont val="標楷體"/>
        <family val="4"/>
        <charset val="136"/>
      </rPr>
      <t>本表編製</t>
    </r>
    <r>
      <rPr>
        <sz val="12"/>
        <color rgb="FF000000"/>
        <rFont val="標楷體"/>
        <family val="4"/>
        <charset val="136"/>
      </rPr>
      <t>2</t>
    </r>
    <r>
      <rPr>
        <sz val="12"/>
        <color rgb="FF000000"/>
        <rFont val="標楷體"/>
        <family val="4"/>
        <charset val="136"/>
      </rPr>
      <t>份，於完成會核程序並經機關長官核章後，</t>
    </r>
    <r>
      <rPr>
        <sz val="12"/>
        <color rgb="FF000000"/>
        <rFont val="標楷體"/>
        <family val="4"/>
        <charset val="136"/>
      </rPr>
      <t>1</t>
    </r>
    <r>
      <rPr>
        <sz val="12"/>
        <color rgb="FF000000"/>
        <rFont val="標楷體"/>
        <family val="4"/>
        <charset val="136"/>
      </rPr>
      <t>份送本府主計處，</t>
    </r>
    <r>
      <rPr>
        <sz val="12"/>
        <color rgb="FF000000"/>
        <rFont val="標楷體"/>
        <family val="4"/>
        <charset val="136"/>
      </rPr>
      <t>1</t>
    </r>
    <r>
      <rPr>
        <sz val="12"/>
        <color rgb="FF000000"/>
        <rFont val="標楷體"/>
        <family val="4"/>
        <charset val="136"/>
      </rPr>
      <t>份自存外，應由網際網路上傳至內政部統計處資料庫。</t>
    </r>
  </si>
  <si>
    <r>
      <rPr>
        <sz val="12"/>
        <color rgb="FF000000"/>
        <rFont val="標楷體"/>
        <family val="4"/>
        <charset val="136"/>
      </rPr>
      <t>2.</t>
    </r>
    <r>
      <rPr>
        <sz val="12"/>
        <color rgb="FF000000"/>
        <rFont val="標楷體"/>
        <family val="4"/>
        <charset val="136"/>
      </rPr>
      <t>所轄如有以土葬之墓基供埋葬骨灰使用，則會產生</t>
    </r>
    <r>
      <rPr>
        <sz val="12"/>
        <color rgb="FF000000"/>
        <rFont val="標楷體"/>
        <family val="4"/>
        <charset val="136"/>
      </rPr>
      <t>1</t>
    </r>
    <r>
      <rPr>
        <sz val="12"/>
        <color rgb="FF000000"/>
        <rFont val="標楷體"/>
        <family val="4"/>
        <charset val="136"/>
      </rPr>
      <t>墓基有多個骨灰盒</t>
    </r>
    <r>
      <rPr>
        <sz val="12"/>
        <color rgb="FF000000"/>
        <rFont val="標楷體"/>
        <family val="4"/>
        <charset val="136"/>
      </rPr>
      <t>(</t>
    </r>
    <r>
      <rPr>
        <sz val="12"/>
        <color rgb="FF000000"/>
        <rFont val="標楷體"/>
        <family val="4"/>
        <charset val="136"/>
      </rPr>
      <t>罐</t>
    </r>
    <r>
      <rPr>
        <sz val="12"/>
        <color rgb="FF000000"/>
        <rFont val="標楷體"/>
        <family val="4"/>
        <charset val="136"/>
      </rPr>
      <t>)</t>
    </r>
    <r>
      <rPr>
        <sz val="12"/>
        <color rgb="FF000000"/>
        <rFont val="標楷體"/>
        <family val="4"/>
        <charset val="136"/>
      </rPr>
      <t>之情況，年度埋葬數會大於年度墓基使用數。</t>
    </r>
  </si>
  <si>
    <t>臺東縣卑南鄉公所公墓設施概況</t>
    <phoneticPr fontId="79" type="noConversion"/>
  </si>
  <si>
    <t>臺東縣政府民政處</t>
  </si>
  <si>
    <t>30294-04-02-3</t>
  </si>
  <si>
    <t>鄉鎮市</t>
  </si>
  <si>
    <t>區別</t>
  </si>
  <si>
    <t>年底最大容量</t>
  </si>
  <si>
    <t>年底已使用量</t>
  </si>
  <si>
    <t>（含本年納入數量）</t>
  </si>
  <si>
    <t>年底尚未使用量</t>
  </si>
  <si>
    <t>本年納入數量</t>
  </si>
  <si>
    <t>本年遷出數量</t>
  </si>
  <si>
    <t>（位）</t>
  </si>
  <si>
    <t>骨骸</t>
  </si>
  <si>
    <t>骨灰</t>
  </si>
  <si>
    <t>備 註</t>
  </si>
  <si>
    <t>公立:114年1月15日朝安堂二館啟用年底處數欄因此加1，骨灰櫃新增5770位最大容量總數較去年增加5770，</t>
  </si>
  <si>
    <t>114年二館骨灰納入數為75位，二館骨灰未使用量為5695位。</t>
  </si>
  <si>
    <t>私立:依業者回報數量填報。</t>
  </si>
  <si>
    <t>填表說明：本表編製2份，於完成會核程序並經機關長官核章後，1份送本府主計處，1份自存外，應由網際網路上傳至內政部統計處資料庫。</t>
  </si>
  <si>
    <t>30294-04-03-3</t>
  </si>
  <si>
    <t>本年環保葬件數（件）</t>
  </si>
  <si>
    <t>年底公立公墓收費狀況</t>
  </si>
  <si>
    <t>年底公立公墓</t>
  </si>
  <si>
    <t>管理人員</t>
  </si>
  <si>
    <t>年底公立各級單位</t>
  </si>
  <si>
    <t>殯葬業務承辦人員</t>
  </si>
  <si>
    <t>本年核發埋葬火化</t>
  </si>
  <si>
    <t>許可證明</t>
  </si>
  <si>
    <t>本年殯葬設施違反殯葬法規處分件數（件）</t>
  </si>
  <si>
    <t>非公墓內（灑葬）</t>
  </si>
  <si>
    <t>公墓內</t>
  </si>
  <si>
    <t>公園、</t>
  </si>
  <si>
    <t>綠地等</t>
  </si>
  <si>
    <t>海洋</t>
  </si>
  <si>
    <t>樹葬</t>
  </si>
  <si>
    <t>有收費</t>
  </si>
  <si>
    <t>公墓數</t>
  </si>
  <si>
    <t>（個）</t>
  </si>
  <si>
    <t>未收費</t>
  </si>
  <si>
    <t>專任</t>
  </si>
  <si>
    <t>（人）</t>
  </si>
  <si>
    <t>兼任</t>
  </si>
  <si>
    <t>(人)</t>
  </si>
  <si>
    <t>埋葬屍體（件）</t>
  </si>
  <si>
    <t>火化屍體或骨骸（件）</t>
  </si>
  <si>
    <t>2.本年環保葬件數、本年殯葬設施違反殯葬法規處分件數係指公、私立殯葬管理業務均為統計範圍。</t>
  </si>
  <si>
    <t>臺東縣骨灰(骸)存放設施概況</t>
    <phoneticPr fontId="79" type="noConversion"/>
  </si>
  <si>
    <t>臺東縣卑南鄉公所殯葬管理業務概況</t>
    <phoneticPr fontId="79" type="noConversion"/>
  </si>
  <si>
    <t>30294-04-04-3</t>
  </si>
  <si>
    <t>公私</t>
  </si>
  <si>
    <t>立別</t>
  </si>
  <si>
    <t>年底殯儀館數（處）</t>
  </si>
  <si>
    <t>年底土地面積</t>
  </si>
  <si>
    <t>（平方公尺)</t>
  </si>
  <si>
    <t>年底總樓地板面積</t>
  </si>
  <si>
    <t>年底禮廳數</t>
  </si>
  <si>
    <t>（間）</t>
  </si>
  <si>
    <t>年底屍體冷凍室</t>
  </si>
  <si>
    <t>最大容量（具）</t>
  </si>
  <si>
    <t>本年殯殮數</t>
  </si>
  <si>
    <t>（具）</t>
  </si>
  <si>
    <t>臺東縣卑南鄉公所殯儀館設施概況</t>
    <phoneticPr fontId="79" type="noConversion"/>
  </si>
  <si>
    <t>卑南鄉公所民政課</t>
  </si>
  <si>
    <t>卑南鄉民政課</t>
  </si>
  <si>
    <t>年度報</t>
  </si>
  <si>
    <t>每年終了後2個月內編送</t>
  </si>
  <si>
    <t>11140-01-01-3</t>
  </si>
  <si>
    <t>臺東縣卑南鄉推行社區發展工作概況</t>
  </si>
  <si>
    <t>社區名稱</t>
  </si>
  <si>
    <t>已劃定社區數</t>
  </si>
  <si>
    <t>社區發展協會數</t>
  </si>
  <si>
    <t>理監事人數</t>
  </si>
  <si>
    <t>社區發展協會會員數</t>
  </si>
  <si>
    <t>設置社區生產建設基金</t>
  </si>
  <si>
    <t>實際使用經費(元)</t>
  </si>
  <si>
    <t xml:space="preserve">社區名稱 </t>
  </si>
  <si>
    <t>社區活動中心(幢)</t>
  </si>
  <si>
    <t>社區發展工作項目</t>
  </si>
  <si>
    <t>理事長</t>
  </si>
  <si>
    <t>理事(不含理事長)</t>
  </si>
  <si>
    <t>監事</t>
  </si>
  <si>
    <t>教育訓練</t>
  </si>
  <si>
    <t>社區內部組織</t>
  </si>
  <si>
    <t>服務成果</t>
  </si>
  <si>
    <t>新建</t>
  </si>
  <si>
    <t>修擴建</t>
  </si>
  <si>
    <t>辦理社區幹部訓練</t>
  </si>
  <si>
    <t>辦理社區觀摩</t>
  </si>
  <si>
    <t>社區守望相助隊</t>
  </si>
  <si>
    <t>社區志願服務</t>
  </si>
  <si>
    <t>團隊</t>
  </si>
  <si>
    <t>志工數</t>
  </si>
  <si>
    <t>(處)</t>
  </si>
  <si>
    <t>(個)</t>
  </si>
  <si>
    <t>(戶)</t>
  </si>
  <si>
    <t>(人次)</t>
  </si>
  <si>
    <t>(隊)</t>
  </si>
  <si>
    <t>(期)</t>
  </si>
  <si>
    <t>(受益人次)</t>
  </si>
  <si>
    <t>太平社區</t>
  </si>
  <si>
    <t>賓朗社區</t>
  </si>
  <si>
    <t>下賓朗社區</t>
  </si>
  <si>
    <t>十股社區</t>
  </si>
  <si>
    <t>頂岩灣社區</t>
  </si>
  <si>
    <t>富源社區</t>
  </si>
  <si>
    <t>富山社區</t>
  </si>
  <si>
    <t>利吉社區</t>
  </si>
  <si>
    <t>嘉豐社區</t>
  </si>
  <si>
    <t>明峰社區</t>
  </si>
  <si>
    <t>龍過脈社區</t>
  </si>
  <si>
    <t>初鹿社區</t>
  </si>
  <si>
    <t>美農社區</t>
  </si>
  <si>
    <t>泰安社區</t>
  </si>
  <si>
    <t>利嘉社區</t>
  </si>
  <si>
    <t>東興社區</t>
  </si>
  <si>
    <t>溫泉社區</t>
  </si>
  <si>
    <t>中華民國 115 年 1 月 27 日編製</t>
  </si>
  <si>
    <t>資料來源：依據本所轄內已成立社區發展協會所報工作概況資料審核彙編。</t>
  </si>
  <si>
    <t>填表說明：1.本表編製2份，1份送本所主計室，1份送臺東縣政府社會處。</t>
  </si>
  <si>
    <t>　　　　　2.本表所填資料以已成立社區發展協會為準，不包含未成立社區發展協會資料。</t>
  </si>
  <si>
    <t>合 計</t>
  </si>
  <si>
    <t>社區戶數</t>
    <phoneticPr fontId="79" type="noConversion"/>
  </si>
  <si>
    <t>社區人口數</t>
    <phoneticPr fontId="79" type="noConversion"/>
  </si>
  <si>
    <t>政府補助款</t>
    <phoneticPr fontId="79" type="noConversion"/>
  </si>
  <si>
    <t>社區自籌款</t>
    <phoneticPr fontId="79" type="noConversion"/>
  </si>
  <si>
    <t>原建(未作修擴建)</t>
    <phoneticPr fontId="79" type="noConversion"/>
  </si>
  <si>
    <t>社區照顧關懷據點</t>
    <phoneticPr fontId="79" type="noConversion"/>
  </si>
  <si>
    <t>長期照顧據點</t>
    <phoneticPr fontId="79" type="noConversion"/>
  </si>
  <si>
    <t>社區刊物</t>
    <phoneticPr fontId="79" type="noConversion"/>
  </si>
  <si>
    <t>福利服務或活動</t>
    <phoneticPr fontId="79" type="noConversion"/>
  </si>
  <si>
    <t xml:space="preserve">其他服務 </t>
    <phoneticPr fontId="79" type="noConversion"/>
  </si>
  <si>
    <t xml:space="preserve">          3.社區照顧關懷據點、長期照顧據點由同一社區發展協會設置，請分別採計數量。非由社區發展協會設置之據點，不予列計。</t>
    <phoneticPr fontId="79" type="noConversion"/>
  </si>
  <si>
    <t>臺東縣卑南鄉推行社區發展工作概況</t>
    <phoneticPr fontId="79" type="noConversion"/>
  </si>
  <si>
    <t>每年終了後3個月內編報</t>
  </si>
  <si>
    <t>11130-00-01-3</t>
  </si>
  <si>
    <t>單位：2個</t>
  </si>
  <si>
    <t>佛教</t>
  </si>
  <si>
    <t>道教</t>
  </si>
  <si>
    <t>三一(夏)教</t>
  </si>
  <si>
    <t>理教</t>
  </si>
  <si>
    <t>一貫道</t>
  </si>
  <si>
    <t>先天救教</t>
  </si>
  <si>
    <t>天德聖教</t>
  </si>
  <si>
    <t>軒轅教</t>
  </si>
  <si>
    <t>天帝教</t>
  </si>
  <si>
    <t>彌勒大道</t>
  </si>
  <si>
    <t>天道</t>
  </si>
  <si>
    <t>猶太教</t>
  </si>
  <si>
    <t>天主教</t>
  </si>
  <si>
    <t>基督教</t>
  </si>
  <si>
    <t>臺東縣卑南鄉宗教財團法人概況（續）</t>
  </si>
  <si>
    <t>中華民國　114　年底</t>
  </si>
  <si>
    <t>伊斯蘭教</t>
  </si>
  <si>
    <t>東正教</t>
  </si>
  <si>
    <t>摩門教</t>
  </si>
  <si>
    <t>天理教</t>
  </si>
  <si>
    <t>巴哈伊教</t>
  </si>
  <si>
    <t>統一教</t>
  </si>
  <si>
    <t>山達基</t>
  </si>
  <si>
    <t>真光教團</t>
  </si>
  <si>
    <t>中華民國115 年3 月18 日編製</t>
  </si>
  <si>
    <t>資料來源：依據本所核准或備案申請表彙編。</t>
  </si>
  <si>
    <t>填表說明：1.本表編製3份，於完成會核程序並經機關長官核章後，1份送本所主計室，1份自存外，1份送臺東縣政府民政處。</t>
  </si>
  <si>
    <t>表 號</t>
  </si>
  <si>
    <t>中華民國　114 年底</t>
  </si>
  <si>
    <t>2.依內政部公開之宗教統計基本原則與基準，列入主要宗教統計類別計22個。</t>
  </si>
  <si>
    <t>臺東縣卑南鄉宗教財團法人概況</t>
    <phoneticPr fontId="79" type="noConversion"/>
  </si>
  <si>
    <t>11130-00-03-3</t>
  </si>
  <si>
    <t>單位：18座</t>
  </si>
  <si>
    <t>摩 門 教</t>
  </si>
  <si>
    <t>天 理 教</t>
  </si>
  <si>
    <t>巴 哈 伊 教</t>
  </si>
  <si>
    <t>統 一 教</t>
  </si>
  <si>
    <t>山 達 基</t>
  </si>
  <si>
    <t>真 光 教 團</t>
  </si>
  <si>
    <t>其 他</t>
  </si>
  <si>
    <t>已辦理財團法人登記</t>
  </si>
  <si>
    <t>未辦理財團法人登記</t>
  </si>
  <si>
    <t>總 計</t>
  </si>
  <si>
    <t>資料來源：依據本所所報資料彙編。</t>
  </si>
  <si>
    <t>填表說明：本表編製3份，於完成會核程序並經機關長官核章後，1份送本所主計室，1份自存外，1份送臺東縣政府民政處。</t>
  </si>
  <si>
    <t>臺東縣卑南鄉教會（堂）概況 (續)</t>
    <phoneticPr fontId="79" type="noConversion"/>
  </si>
  <si>
    <t>編製機關</t>
    <phoneticPr fontId="79" type="noConversion"/>
  </si>
  <si>
    <t>卑南鄉公所清潔隊</t>
    <phoneticPr fontId="93" type="noConversion"/>
  </si>
  <si>
    <t xml:space="preserve"> 年  度  報</t>
    <phoneticPr fontId="113" type="noConversion"/>
  </si>
  <si>
    <t>期間開始2.5個月內編報</t>
    <phoneticPr fontId="113" type="noConversion"/>
  </si>
  <si>
    <t>114會計年度</t>
    <phoneticPr fontId="113" type="noConversion"/>
  </si>
  <si>
    <t>卑 南 鄉</t>
    <phoneticPr fontId="79" type="noConversion"/>
  </si>
  <si>
    <t>預  算  數</t>
    <phoneticPr fontId="113" type="noConversion"/>
  </si>
  <si>
    <t>其他政府
補助款</t>
    <phoneticPr fontId="113" type="noConversion"/>
  </si>
  <si>
    <r>
      <rPr>
        <sz val="14"/>
        <color rgb="FFFF0000"/>
        <rFont val="標楷體"/>
        <family val="4"/>
        <charset val="136"/>
      </rPr>
      <t>合</t>
    </r>
    <r>
      <rPr>
        <sz val="14"/>
        <rFont val="標楷體"/>
        <family val="4"/>
        <charset val="136"/>
      </rPr>
      <t>計</t>
    </r>
    <phoneticPr fontId="113" type="noConversion"/>
  </si>
  <si>
    <t>委辦費</t>
    <phoneticPr fontId="113" type="noConversion"/>
  </si>
  <si>
    <t>其他支出</t>
    <phoneticPr fontId="113" type="noConversion"/>
  </si>
  <si>
    <t>卑 南 鄉 公 所 清 潔 隊 預 算</t>
    <phoneticPr fontId="79" type="noConversion"/>
  </si>
  <si>
    <r>
      <t>二、</t>
    </r>
    <r>
      <rPr>
        <sz val="14"/>
        <rFont val="標楷體"/>
        <family val="4"/>
        <charset val="136"/>
      </rPr>
      <t>經常門</t>
    </r>
    <phoneticPr fontId="93" type="noConversion"/>
  </si>
  <si>
    <t>卑 南 鄉</t>
    <phoneticPr fontId="79" type="noConversion"/>
  </si>
  <si>
    <t>歲  出  項  目</t>
    <phoneticPr fontId="79" type="noConversion"/>
  </si>
  <si>
    <t>預  算  數</t>
    <phoneticPr fontId="113" type="noConversion"/>
  </si>
  <si>
    <t>約用人員
酬金</t>
    <phoneticPr fontId="113" type="noConversion"/>
  </si>
  <si>
    <t>其他
經常支出</t>
    <phoneticPr fontId="113" type="noConversion"/>
  </si>
  <si>
    <t>卑 南 鄉 公 所 清 潔 隊 預 算</t>
    <phoneticPr fontId="79" type="noConversion"/>
  </si>
  <si>
    <t>其他
資本支出</t>
    <phoneticPr fontId="113" type="noConversion"/>
  </si>
  <si>
    <t xml:space="preserve">    審核</t>
    <phoneticPr fontId="79" type="noConversion"/>
  </si>
  <si>
    <t>中華民國 114年2月25日編製</t>
    <phoneticPr fontId="79" type="noConversion"/>
  </si>
  <si>
    <r>
      <t>資料來源：依據本</t>
    </r>
    <r>
      <rPr>
        <sz val="12"/>
        <rFont val="標楷體"/>
        <family val="4"/>
        <charset val="136"/>
      </rPr>
      <t>所環境保護預算資料編製。</t>
    </r>
    <phoneticPr fontId="79" type="noConversion"/>
  </si>
  <si>
    <t>年    報</t>
    <phoneticPr fontId="139" type="noConversion"/>
  </si>
  <si>
    <t>20343-01-01-3</t>
    <phoneticPr fontId="139" type="noConversion"/>
  </si>
  <si>
    <t>單位：</t>
  </si>
  <si>
    <t>人</t>
  </si>
  <si>
    <t>遠洋漁業</t>
  </si>
  <si>
    <t>近海漁業</t>
  </si>
  <si>
    <t>專業</t>
  </si>
  <si>
    <t>兼業</t>
  </si>
  <si>
    <t>小計</t>
    <phoneticPr fontId="139" type="noConversion"/>
  </si>
  <si>
    <t>船員</t>
  </si>
  <si>
    <t>岸上人員</t>
  </si>
  <si>
    <t>次年二月底前編報</t>
    <phoneticPr fontId="139" type="noConversion"/>
  </si>
  <si>
    <t>計</t>
    <phoneticPr fontId="139" type="noConversion"/>
  </si>
  <si>
    <t>小計</t>
    <phoneticPr fontId="139" type="noConversion"/>
  </si>
  <si>
    <t>兼業</t>
    <phoneticPr fontId="139" type="noConversion"/>
  </si>
  <si>
    <t>臺東縣卑南鄉公所</t>
    <phoneticPr fontId="139" type="noConversion"/>
  </si>
  <si>
    <t>計</t>
    <phoneticPr fontId="139" type="noConversion"/>
  </si>
  <si>
    <t>次年二月底前編報</t>
    <phoneticPr fontId="139" type="noConversion"/>
  </si>
  <si>
    <t>表        號</t>
    <phoneticPr fontId="139" type="noConversion"/>
  </si>
  <si>
    <t>20343-01-01-3</t>
    <phoneticPr fontId="139" type="noConversion"/>
  </si>
  <si>
    <t>中華民國114年底</t>
    <phoneticPr fontId="139" type="noConversion"/>
  </si>
  <si>
    <t>鄉鎮市區</t>
    <phoneticPr fontId="139" type="noConversion"/>
  </si>
  <si>
    <t>專業</t>
    <phoneticPr fontId="139" type="noConversion"/>
  </si>
  <si>
    <t>卑南鄉</t>
    <phoneticPr fontId="139" type="noConversion"/>
  </si>
  <si>
    <t>臺東縣卑南鄉公所</t>
    <phoneticPr fontId="139" type="noConversion"/>
  </si>
  <si>
    <t>年    報</t>
    <phoneticPr fontId="139" type="noConversion"/>
  </si>
  <si>
    <t>表        號</t>
    <phoneticPr fontId="139" type="noConversion"/>
  </si>
  <si>
    <t>中華民國114年底</t>
    <phoneticPr fontId="139" type="noConversion"/>
  </si>
  <si>
    <t>沿岸漁業</t>
  </si>
  <si>
    <t>內陸漁撈</t>
  </si>
  <si>
    <t>海面養殖</t>
  </si>
  <si>
    <t>內陸養殖</t>
  </si>
  <si>
    <t>鄉鎮市區</t>
    <phoneticPr fontId="139" type="noConversion"/>
  </si>
  <si>
    <t>計</t>
    <phoneticPr fontId="139" type="noConversion"/>
  </si>
  <si>
    <t>專業</t>
    <phoneticPr fontId="139" type="noConversion"/>
  </si>
  <si>
    <t>小計</t>
    <phoneticPr fontId="139" type="noConversion"/>
  </si>
  <si>
    <t>兼業</t>
    <phoneticPr fontId="139" type="noConversion"/>
  </si>
  <si>
    <t>計</t>
    <phoneticPr fontId="139" type="noConversion"/>
  </si>
  <si>
    <t>計</t>
    <phoneticPr fontId="139" type="noConversion"/>
  </si>
  <si>
    <t>專業人員</t>
  </si>
  <si>
    <t>兼業人員</t>
  </si>
  <si>
    <t>卑南鄉</t>
    <phoneticPr fontId="139" type="noConversion"/>
  </si>
  <si>
    <t>機關首長</t>
    <phoneticPr fontId="79" type="noConversion"/>
  </si>
  <si>
    <t>中華民國115年2月10日編製</t>
    <phoneticPr fontId="79" type="noConversion"/>
  </si>
  <si>
    <t>資料來源：根據本所資料填報。</t>
    <phoneticPr fontId="139" type="noConversion"/>
  </si>
  <si>
    <t>填表說明：1.漁業從人員係指實際從事漁撈(包括船員及陸上事務員工及經營者)暨養殖(包括直接從事水產養殖工作人員及經營者)而不包括水產加工人員。</t>
    <phoneticPr fontId="139" type="noConversion"/>
  </si>
  <si>
    <t>臺東縣卑南鄉漁業從業人數(續)</t>
    <phoneticPr fontId="139" type="noConversion"/>
  </si>
  <si>
    <t>　　　　　2.本表編製3份，經陳核後，1份送主計室，1份自存外，1份送臺東縣政府農業處。</t>
    <phoneticPr fontId="139" type="noConversion"/>
  </si>
  <si>
    <t>臺東縣卑南鄉漁業從業人數</t>
    <phoneticPr fontId="139" type="noConversion"/>
  </si>
  <si>
    <t>公開類</t>
    <phoneticPr fontId="79" type="noConversion"/>
  </si>
  <si>
    <r>
      <t>臺東縣</t>
    </r>
    <r>
      <rPr>
        <sz val="9"/>
        <color indexed="10"/>
        <rFont val="標楷體"/>
        <family val="4"/>
        <charset val="136"/>
      </rPr>
      <t>卑南鄉</t>
    </r>
    <r>
      <rPr>
        <sz val="9"/>
        <rFont val="標楷體"/>
        <family val="4"/>
        <charset val="136"/>
      </rPr>
      <t>公所</t>
    </r>
    <phoneticPr fontId="79" type="noConversion"/>
  </si>
  <si>
    <t>年報</t>
    <phoneticPr fontId="79" type="noConversion"/>
  </si>
  <si>
    <t>次年二月底前編報</t>
    <phoneticPr fontId="139" type="noConversion"/>
  </si>
  <si>
    <t>20341-07-01-3</t>
    <phoneticPr fontId="79" type="noConversion"/>
  </si>
  <si>
    <r>
      <t>臺東縣</t>
    </r>
    <r>
      <rPr>
        <sz val="14"/>
        <color indexed="10"/>
        <rFont val="標楷體"/>
        <family val="4"/>
        <charset val="136"/>
      </rPr>
      <t>卑南鄉</t>
    </r>
    <r>
      <rPr>
        <sz val="14"/>
        <rFont val="標楷體"/>
        <family val="4"/>
        <charset val="136"/>
      </rPr>
      <t>漁戶數及漁戶人口數</t>
    </r>
    <phoneticPr fontId="79" type="noConversion"/>
  </si>
  <si>
    <t>戶數：戶</t>
  </si>
  <si>
    <t>中華民國114年底</t>
    <phoneticPr fontId="79" type="noConversion"/>
  </si>
  <si>
    <t>人口數：人</t>
    <phoneticPr fontId="79" type="noConversion"/>
  </si>
  <si>
    <t>鄉鎮別</t>
    <phoneticPr fontId="79" type="noConversion"/>
  </si>
  <si>
    <t>漁戶數</t>
  </si>
  <si>
    <t>漁戶人口數</t>
  </si>
  <si>
    <t>備註</t>
    <phoneticPr fontId="79" type="noConversion"/>
  </si>
  <si>
    <t>(市區)</t>
    <phoneticPr fontId="79" type="noConversion"/>
  </si>
  <si>
    <t>卑南鄉</t>
    <phoneticPr fontId="79" type="noConversion"/>
  </si>
  <si>
    <t>機關首長</t>
    <phoneticPr fontId="79" type="noConversion"/>
  </si>
  <si>
    <t>中華民國 115年2月10日編製</t>
    <phoneticPr fontId="79" type="noConversion"/>
  </si>
  <si>
    <t>資料來源：根據本所資料填報。</t>
    <phoneticPr fontId="79" type="noConversion"/>
  </si>
  <si>
    <t>填表說明：1.凡漁業收入達該年總收入二分之一以上者為漁戶，以戶籍登記者為準，兼營二種以上者，以其收入最高之一種列計。</t>
    <phoneticPr fontId="79" type="noConversion"/>
  </si>
  <si>
    <t>　　　　　2.戶內共同居住之寄籍人口，應予除外；因就學或服役暫時遷出人口，應視為漁戶人口。</t>
    <phoneticPr fontId="79" type="noConversion"/>
  </si>
  <si>
    <r>
      <t>115</t>
    </r>
    <r>
      <rPr>
        <sz val="12"/>
        <color rgb="FFFF0000"/>
        <rFont val="新細明體"/>
        <family val="1"/>
        <charset val="136"/>
      </rPr>
      <t>年</t>
    </r>
    <r>
      <rPr>
        <sz val="12"/>
        <color rgb="FFFF0000"/>
        <rFont val="Times New Roman"/>
        <family val="1"/>
        <charset val="136"/>
      </rPr>
      <t>3</t>
    </r>
    <r>
      <rPr>
        <sz val="12"/>
        <color rgb="FFFF0000"/>
        <rFont val="新細明體"/>
        <family val="1"/>
        <charset val="136"/>
      </rPr>
      <t>月</t>
    </r>
  </si>
  <si>
    <t>製        表　　　　　　　　　　　　主辦出納　　　　　　　　　　　　主辦主計　　　　　　　　　　　　機關首長　　　　　　　　　　　　
資料來源：根據本鄉(鎮、市)公庫收入及支出資料編製。　　　　　　　　　　　　　　　　　　　　中華民國  115 年  0 4月  07  日   編製
填表說明：1.本表編製3份，1份送本縣財政單位，1份送本鄉(鎮、市)主計室，1份自存。
　　　　　2.本表科目別請列細項，並參考相關法規及財政部「公庫收支網際網路報送相關科目」填列。
備　　註：因四捨五入關係，各</t>
    <phoneticPr fontId="79" type="noConversion"/>
  </si>
  <si>
    <t>中華民國115年3月(115年度)</t>
    <phoneticPr fontId="79" type="noConversion"/>
  </si>
  <si>
    <t>(115年3月)</t>
  </si>
  <si>
    <t xml:space="preserve"> 中華民國115年3月                      單位：公斤</t>
    <phoneticPr fontId="79" type="noConversion"/>
  </si>
  <si>
    <t>中華民國115年04月02日編製</t>
    <phoneticPr fontId="79" type="noConversion"/>
  </si>
  <si>
    <t>中華民國 115 年 3月 3 0日編製</t>
    <phoneticPr fontId="79" type="noConversion"/>
  </si>
  <si>
    <t>(115年3月)</t>
    <phoneticPr fontId="79" type="noConversion"/>
  </si>
  <si>
    <r>
      <t>中華民國</t>
    </r>
    <r>
      <rPr>
        <u/>
        <sz val="12"/>
        <rFont val="標楷體"/>
        <family val="4"/>
        <charset val="136"/>
      </rPr>
      <t>115</t>
    </r>
    <r>
      <rPr>
        <sz val="12"/>
        <rFont val="標楷體"/>
        <family val="4"/>
        <charset val="136"/>
      </rPr>
      <t>年第1季底</t>
    </r>
    <phoneticPr fontId="79" type="noConversion"/>
  </si>
  <si>
    <t>(115年第一季)</t>
  </si>
  <si>
    <r>
      <t>中華民國</t>
    </r>
    <r>
      <rPr>
        <u/>
        <sz val="12"/>
        <rFont val="標楷體"/>
        <family val="4"/>
        <charset val="136"/>
      </rPr>
      <t>115</t>
    </r>
    <r>
      <rPr>
        <sz val="12"/>
        <rFont val="標楷體"/>
        <family val="4"/>
        <charset val="136"/>
      </rPr>
      <t>年第1季底</t>
    </r>
    <phoneticPr fontId="79" type="noConversion"/>
  </si>
  <si>
    <r>
      <t>中華民國</t>
    </r>
    <r>
      <rPr>
        <u/>
        <sz val="12"/>
        <rFont val="標楷體"/>
        <family val="4"/>
        <charset val="136"/>
      </rPr>
      <t>115</t>
    </r>
    <r>
      <rPr>
        <sz val="12"/>
        <rFont val="標楷體"/>
        <family val="4"/>
        <charset val="136"/>
      </rPr>
      <t>年第1季底</t>
    </r>
    <phoneticPr fontId="79" type="noConversion"/>
  </si>
  <si>
    <r>
      <t>中華民國</t>
    </r>
    <r>
      <rPr>
        <u/>
        <sz val="12"/>
        <rFont val="標楷體"/>
        <family val="4"/>
        <charset val="136"/>
      </rPr>
      <t>115</t>
    </r>
    <r>
      <rPr>
        <sz val="12"/>
        <rFont val="標楷體"/>
        <family val="4"/>
        <charset val="136"/>
      </rPr>
      <t>年第1季底</t>
    </r>
    <phoneticPr fontId="79" type="noConversion"/>
  </si>
  <si>
    <t>3314-02-01-3</t>
  </si>
  <si>
    <t>中華民國　113年底</t>
  </si>
  <si>
    <t>鄉鎮市區
及宗教別</t>
  </si>
  <si>
    <t>寺　　　　　　　廟　　　　　　　數                    （座）</t>
  </si>
  <si>
    <t>不　　動　　產</t>
  </si>
  <si>
    <t>信徒人數
（人）</t>
  </si>
  <si>
    <t>總座數</t>
  </si>
  <si>
    <t>登記別</t>
  </si>
  <si>
    <t>類  　　　別</t>
  </si>
  <si>
    <t>組　織　型　態</t>
  </si>
  <si>
    <t>正式登記</t>
  </si>
  <si>
    <t>補辦登記</t>
  </si>
  <si>
    <t>適用監督寺廟條例之寺廟</t>
  </si>
  <si>
    <t>私　建</t>
  </si>
  <si>
    <t>公  建</t>
  </si>
  <si>
    <t>已辦理財團法人登記數</t>
  </si>
  <si>
    <t>未辦財團法人登記數</t>
  </si>
  <si>
    <t>寺廟</t>
  </si>
  <si>
    <t>其他
(平方公尺)</t>
  </si>
  <si>
    <t>基地面積
(平方公尺）</t>
  </si>
  <si>
    <t>建物面積
(平方公尺）</t>
  </si>
  <si>
    <t>其他
宗教</t>
  </si>
  <si>
    <t>資料來源：依據本公所資料彙編。</t>
  </si>
  <si>
    <t>填表說明：1.本表編製3份，於完成會核程序並經機關長官核章後，1份送臺東縣政府，1份送主計室，1份自存。</t>
  </si>
  <si>
    <t xml:space="preserve">          2.依內政部公開之宗教統計基本原則與基準，本表格列入主要宗教統計類別計11個。</t>
  </si>
  <si>
    <t>中華民國 115年3月17日 編製</t>
    <phoneticPr fontId="79" type="noConversion"/>
  </si>
  <si>
    <t>臺東縣卑南鄉寺廟登記概況</t>
    <phoneticPr fontId="79" type="noConversion"/>
  </si>
  <si>
    <t>3314-04-01-3</t>
  </si>
  <si>
    <t>單位：0個</t>
  </si>
  <si>
    <t>鄉鎮市
及宗教別</t>
  </si>
  <si>
    <t>醫療機構</t>
  </si>
  <si>
    <t>文　　　　教　　　　機　　　　構</t>
  </si>
  <si>
    <t>公　益　慈　善　事　業</t>
  </si>
  <si>
    <t>醫院數</t>
  </si>
  <si>
    <t>診所數</t>
  </si>
  <si>
    <t>大學數</t>
  </si>
  <si>
    <t>專科
學校數</t>
  </si>
  <si>
    <t>中學數</t>
  </si>
  <si>
    <t>職校數</t>
  </si>
  <si>
    <t>小學數</t>
  </si>
  <si>
    <t>幼兒園數</t>
  </si>
  <si>
    <t>圖書閱覽室數</t>
  </si>
  <si>
    <t>養老
院數</t>
  </si>
  <si>
    <t>身心障礙
教養院數</t>
  </si>
  <si>
    <t>青少年
輔導院數</t>
  </si>
  <si>
    <t>福利基
金會數</t>
  </si>
  <si>
    <t>學生宿舍處數</t>
  </si>
  <si>
    <t>技藝研習
處數</t>
  </si>
  <si>
    <t>社會服務
中心數</t>
  </si>
  <si>
    <t>寺廟(含財團法人)</t>
  </si>
  <si>
    <t>三一(夏)
教</t>
  </si>
  <si>
    <t>教堂(含財團法人)</t>
  </si>
  <si>
    <t xml:space="preserve">          2.依內政部公開之宗教統計基本原則與基準，列入主要宗教統計類別計22個。</t>
  </si>
  <si>
    <t>中華民國　　114年底</t>
    <phoneticPr fontId="79" type="noConversion"/>
  </si>
  <si>
    <t>中華民國  115年3月17日 編製</t>
    <phoneticPr fontId="79" type="noConversion"/>
  </si>
  <si>
    <t>臺東縣卑南鄉宗教團體興辦公益慈善及社會教化事業概況</t>
    <phoneticPr fontId="79" type="noConversion"/>
  </si>
  <si>
    <t>臺東縣卑南鄉公所農業課</t>
  </si>
  <si>
    <t>次年4月底前編報</t>
  </si>
  <si>
    <t>表  號</t>
  </si>
  <si>
    <t>11243─01─01─3</t>
  </si>
  <si>
    <r>
      <rPr>
        <u/>
        <sz val="12"/>
        <rFont val="標楷體"/>
        <family val="4"/>
        <charset val="136"/>
      </rPr>
      <t xml:space="preserve">       台東 </t>
    </r>
    <r>
      <rPr>
        <sz val="12"/>
        <rFont val="標楷體"/>
        <family val="4"/>
        <charset val="136"/>
      </rPr>
      <t xml:space="preserve">縣   卑南鄉   農     耕    土     地     面     積 </t>
    </r>
  </si>
  <si>
    <t>單位：公頃</t>
  </si>
  <si>
    <t>鄉鎮(市區)別</t>
  </si>
  <si>
    <t>耕作地</t>
  </si>
  <si>
    <t>短期耕作地</t>
  </si>
  <si>
    <t>長期耕作地</t>
  </si>
  <si>
    <t>長期休閒地</t>
  </si>
  <si>
    <t>水稻</t>
  </si>
  <si>
    <t>水稻以外之短期作</t>
  </si>
  <si>
    <t>短期休閒</t>
  </si>
  <si>
    <t xml:space="preserve">  業務主管人員</t>
  </si>
  <si>
    <t xml:space="preserve">機關首長   </t>
  </si>
  <si>
    <t xml:space="preserve">  主辦統計人員</t>
  </si>
  <si>
    <t>資料來源：依據各鄉鎮（市區)農情調查結果編製。</t>
  </si>
  <si>
    <t>填表說明：本表編製1式2份，1份送主計處、1份自存。</t>
  </si>
  <si>
    <t>中華民國         114 年</t>
    <phoneticPr fontId="79" type="noConversion"/>
  </si>
  <si>
    <t>中華民國　115 年　3 月　31 日編製</t>
    <phoneticPr fontId="79" type="noConversion"/>
  </si>
  <si>
    <r>
      <t>115</t>
    </r>
    <r>
      <rPr>
        <sz val="12"/>
        <color rgb="FFFF0000"/>
        <rFont val="新細明體"/>
        <family val="1"/>
        <charset val="136"/>
      </rPr>
      <t>年</t>
    </r>
    <r>
      <rPr>
        <sz val="12"/>
        <color rgb="FFFF0000"/>
        <rFont val="Times New Roman"/>
        <family val="1"/>
        <charset val="136"/>
      </rPr>
      <t>4</t>
    </r>
    <r>
      <rPr>
        <sz val="12"/>
        <color rgb="FFFF0000"/>
        <rFont val="新細明體"/>
        <family val="1"/>
        <charset val="136"/>
      </rPr>
      <t>月</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</si>
</sst>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5">
    <numFmt numFmtId="41" formatCode="_-* #,##0_-;\-* #,##0_-;_-* &quot;-&quot;_-;_-@_-"/>
    <numFmt numFmtId="43" formatCode="_-* #,##0.00_-;\-* #,##0.00_-;_-* &quot;-&quot;??_-;_-@_-"/>
    <numFmt numFmtId="176" formatCode="\ * #,##0.00\ ;\-* #,##0.00\ ;\ * \-#\ ;\ @\ "/>
    <numFmt numFmtId="177" formatCode="\ * #,##0.00\ ;\ * \(#,##0.00\);\ * \-#\ ;\ @\ "/>
    <numFmt numFmtId="178" formatCode="\ #,##0.00\ ;\-#,##0.00\ ;\-00\ ;\ @\ "/>
    <numFmt numFmtId="179" formatCode="&quot; $&quot;* #,##0.00\ ;&quot;-$&quot;* #,##0.00\ ;&quot; $&quot;* \-#\ ;\ @\ "/>
    <numFmt numFmtId="180" formatCode="\$#,##0\ ;[Red]&quot;($&quot;#,##0\)"/>
    <numFmt numFmtId="181" formatCode="[$NT$-404]#,##0.00;[Red]\-[$NT$-404]#,##0.00"/>
    <numFmt numFmtId="182" formatCode="m&quot;月&quot;d&quot;日&quot;"/>
    <numFmt numFmtId="183" formatCode="[$-409]h:mm"/>
    <numFmt numFmtId="184" formatCode="m&quot;月&quot;d&quot;日&quot;;@"/>
    <numFmt numFmtId="185" formatCode="##,###,##0"/>
    <numFmt numFmtId="186" formatCode="##,###,##0;\-##,###,##0;&quot;        －&quot;"/>
    <numFmt numFmtId="187" formatCode="#,##0\ ;\-#,##0\ ;&quot; - &quot;;@\ "/>
    <numFmt numFmtId="188" formatCode="###,###,##0"/>
    <numFmt numFmtId="189" formatCode="###,###,##0;\-###,###,##0;&quot;         －&quot;"/>
    <numFmt numFmtId="190" formatCode="[=0]\-;General"/>
    <numFmt numFmtId="191" formatCode="#,##0\ ;[Red]\(#,##0\)"/>
    <numFmt numFmtId="192" formatCode="0\ "/>
    <numFmt numFmtId="193" formatCode="#,##0_ "/>
    <numFmt numFmtId="194" formatCode="#,##0.000_);\(#,##0.000\)"/>
    <numFmt numFmtId="195" formatCode="#,##0_);[Red]\(#,##0\)"/>
    <numFmt numFmtId="196" formatCode="#,##0.00_ "/>
    <numFmt numFmtId="197" formatCode="#,##0;\-#,##0;&quot;     －&quot;"/>
    <numFmt numFmtId="198" formatCode="0\ ;\-0\ ;\-00\ ;@\ "/>
    <numFmt numFmtId="199" formatCode="0\ ;[Red]\(0\)"/>
    <numFmt numFmtId="200" formatCode="#,##0;&quot;((&quot;#,##0\);&quot; - &quot;;@\ "/>
    <numFmt numFmtId="201" formatCode="#,##0;\-#,##0;&quot;－&quot;"/>
    <numFmt numFmtId="202" formatCode="#,##0.0000;\-#,##0.0000;&quot;－&quot;"/>
    <numFmt numFmtId="203" formatCode="#,##0.00;\-#,##0.00;&quot;－&quot;"/>
    <numFmt numFmtId="204" formatCode="#,##0.0;\-#,##0.0;&quot;－&quot;"/>
    <numFmt numFmtId="205" formatCode="#,##0.0000;\-#,##0.0000"/>
    <numFmt numFmtId="206" formatCode="yy/m/d"/>
    <numFmt numFmtId="207" formatCode="0\ ;\-0\ ;&quot; - &quot;;@\ "/>
    <numFmt numFmtId="208" formatCode="0\ ;[Red]\-0\ "/>
    <numFmt numFmtId="209" formatCode="0.000\ ;\-0.000\ ;&quot; - &quot;;@\ "/>
    <numFmt numFmtId="210" formatCode="0.00_ "/>
    <numFmt numFmtId="211" formatCode="#,##0;\(#,##0\);&quot;- &quot;;@\ "/>
    <numFmt numFmtId="212" formatCode="###,##0"/>
    <numFmt numFmtId="213" formatCode="yyyy/mm/dd"/>
    <numFmt numFmtId="214" formatCode="#,##0\ "/>
    <numFmt numFmtId="215" formatCode="#,##0;\-#,##0;&quot;            －&quot;"/>
    <numFmt numFmtId="216" formatCode="#,##0;\-#,##0;&quot;        －&quot;"/>
    <numFmt numFmtId="217" formatCode="#,##0;\-#,###;\-"/>
    <numFmt numFmtId="219" formatCode="* #,##0.00;\-* #,##0.00;\-"/>
  </numFmts>
  <fonts count="168">
    <font>
      <sz val="12"/>
      <color rgb="FF333333"/>
      <name val="新細明體"/>
      <family val="1"/>
      <charset val="136"/>
    </font>
    <font>
      <sz val="12"/>
      <color rgb="FF000000"/>
      <name val="新細明體"/>
      <family val="1"/>
      <charset val="136"/>
    </font>
    <font>
      <sz val="12"/>
      <color rgb="FFFFFFFF"/>
      <name val="新細明體"/>
      <family val="1"/>
      <charset val="136"/>
    </font>
    <font>
      <sz val="12"/>
      <name val="新細明體"/>
      <family val="1"/>
      <charset val="136"/>
    </font>
    <font>
      <sz val="9"/>
      <color rgb="FF000000"/>
      <name val="Times New Roman"/>
      <family val="1"/>
      <charset val="136"/>
    </font>
    <font>
      <sz val="12"/>
      <color rgb="FF000000"/>
      <name val="新細明體"/>
      <family val="2"/>
      <charset val="136"/>
    </font>
    <font>
      <sz val="9"/>
      <name val="Times New Roman"/>
      <family val="1"/>
      <charset val="136"/>
    </font>
    <font>
      <sz val="12"/>
      <color rgb="FF000000"/>
      <name val="Courier New"/>
      <family val="3"/>
      <charset val="136"/>
    </font>
    <font>
      <sz val="12"/>
      <color rgb="FF993300"/>
      <name val="新細明體"/>
      <family val="1"/>
      <charset val="136"/>
    </font>
    <font>
      <b/>
      <sz val="12"/>
      <color rgb="FF000000"/>
      <name val="新細明體"/>
      <family val="1"/>
      <charset val="136"/>
    </font>
    <font>
      <sz val="12"/>
      <color rgb="FF800080"/>
      <name val="新細明體"/>
      <family val="1"/>
      <charset val="136"/>
    </font>
    <font>
      <sz val="12"/>
      <color rgb="FF9C0006"/>
      <name val="新細明體"/>
      <family val="1"/>
      <charset val="136"/>
    </font>
    <font>
      <sz val="12"/>
      <color rgb="FF008000"/>
      <name val="新細明體"/>
      <family val="1"/>
      <charset val="136"/>
    </font>
    <font>
      <sz val="12"/>
      <color rgb="FF006100"/>
      <name val="新細明體"/>
      <family val="1"/>
      <charset val="136"/>
    </font>
    <font>
      <b/>
      <sz val="15"/>
      <color rgb="FF003366"/>
      <name val="新細明體"/>
      <family val="1"/>
      <charset val="136"/>
    </font>
    <font>
      <b/>
      <sz val="13"/>
      <color rgb="FF003366"/>
      <name val="新細明體"/>
      <family val="1"/>
      <charset val="136"/>
    </font>
    <font>
      <b/>
      <sz val="11"/>
      <color rgb="FF003366"/>
      <name val="新細明體"/>
      <family val="1"/>
      <charset val="136"/>
    </font>
    <font>
      <b/>
      <sz val="18"/>
      <color rgb="FF003366"/>
      <name val="新細明體"/>
      <family val="1"/>
      <charset val="136"/>
    </font>
    <font>
      <b/>
      <sz val="12"/>
      <color rgb="FFFFFFFF"/>
      <name val="新細明體"/>
      <family val="1"/>
      <charset val="136"/>
    </font>
    <font>
      <b/>
      <sz val="12"/>
      <color rgb="FFFF9900"/>
      <name val="新細明體"/>
      <family val="1"/>
      <charset val="136"/>
    </font>
    <font>
      <i/>
      <sz val="12"/>
      <color rgb="FF808080"/>
      <name val="新細明體"/>
      <family val="1"/>
      <charset val="136"/>
    </font>
    <font>
      <sz val="12"/>
      <color rgb="FFFF0000"/>
      <name val="新細明體"/>
      <family val="1"/>
      <charset val="136"/>
    </font>
    <font>
      <u/>
      <sz val="10"/>
      <color rgb="FF0000FF"/>
      <name val="新細明體"/>
      <family val="1"/>
      <charset val="136"/>
    </font>
    <font>
      <u/>
      <sz val="12"/>
      <color rgb="FF0000FF"/>
      <name val="新細明體"/>
      <family val="1"/>
      <charset val="136"/>
    </font>
    <font>
      <sz val="12"/>
      <color rgb="FF333399"/>
      <name val="新細明體"/>
      <family val="1"/>
      <charset val="136"/>
    </font>
    <font>
      <b/>
      <sz val="12"/>
      <color rgb="FF333333"/>
      <name val="新細明體"/>
      <family val="1"/>
      <charset val="136"/>
    </font>
    <font>
      <sz val="12"/>
      <color rgb="FFFF9900"/>
      <name val="新細明體"/>
      <family val="1"/>
      <charset val="136"/>
    </font>
    <font>
      <sz val="10"/>
      <color rgb="FFFFF7FF"/>
      <name val="新細明體"/>
      <family val="1"/>
      <charset val="136"/>
    </font>
    <font>
      <b/>
      <sz val="10"/>
      <color rgb="FF333333"/>
      <name val="新細明體"/>
      <family val="1"/>
      <charset val="136"/>
    </font>
    <font>
      <sz val="10"/>
      <color rgb="FFCC0000"/>
      <name val="新細明體"/>
      <family val="1"/>
      <charset val="136"/>
    </font>
    <font>
      <b/>
      <sz val="10"/>
      <color rgb="FFFFF7FF"/>
      <name val="新細明體"/>
      <family val="1"/>
      <charset val="136"/>
    </font>
    <font>
      <i/>
      <sz val="10"/>
      <color rgb="FF808080"/>
      <name val="新細明體"/>
      <family val="1"/>
      <charset val="136"/>
    </font>
    <font>
      <sz val="10"/>
      <color rgb="FF006600"/>
      <name val="新細明體"/>
      <family val="1"/>
      <charset val="136"/>
    </font>
    <font>
      <b/>
      <sz val="24"/>
      <color rgb="FF333333"/>
      <name val="新細明體"/>
      <family val="1"/>
      <charset val="136"/>
    </font>
    <font>
      <u/>
      <sz val="12"/>
      <color rgb="FF0563C1"/>
      <name val="新細明體"/>
      <family val="1"/>
      <charset val="136"/>
    </font>
    <font>
      <sz val="10"/>
      <color rgb="FF996600"/>
      <name val="新細明體"/>
      <family val="1"/>
      <charset val="136"/>
    </font>
    <font>
      <sz val="10"/>
      <color rgb="FF333333"/>
      <name val="新細明體"/>
      <family val="1"/>
      <charset val="136"/>
    </font>
    <font>
      <b/>
      <i/>
      <u/>
      <sz val="12"/>
      <color rgb="FF333333"/>
      <name val="新細明體"/>
      <family val="1"/>
      <charset val="136"/>
    </font>
    <font>
      <sz val="12"/>
      <color rgb="FF333333"/>
      <name val="DejaVu Sans"/>
      <family val="2"/>
    </font>
    <font>
      <sz val="11"/>
      <color rgb="FF000000"/>
      <name val="新細明體"/>
      <family val="1"/>
      <charset val="136"/>
    </font>
    <font>
      <b/>
      <sz val="16"/>
      <color rgb="FF000000"/>
      <name val="新細明體"/>
      <family val="1"/>
      <charset val="136"/>
    </font>
    <font>
      <sz val="14"/>
      <color rgb="FF000000"/>
      <name val="Times New Roman"/>
      <family val="1"/>
      <charset val="136"/>
    </font>
    <font>
      <sz val="14"/>
      <color rgb="FF000000"/>
      <name val="新細明體"/>
      <family val="1"/>
      <charset val="136"/>
    </font>
    <font>
      <sz val="11"/>
      <name val="新細明體"/>
      <family val="1"/>
      <charset val="136"/>
    </font>
    <font>
      <sz val="11"/>
      <name val="標楷體"/>
      <family val="4"/>
      <charset val="136"/>
    </font>
    <font>
      <sz val="11"/>
      <color rgb="FF000000"/>
      <name val="Times New Roman"/>
      <family val="1"/>
      <charset val="136"/>
    </font>
    <font>
      <sz val="11"/>
      <color rgb="FFFF0000"/>
      <name val="Times New Roman"/>
      <family val="1"/>
      <charset val="136"/>
    </font>
    <font>
      <sz val="12"/>
      <color rgb="FF000000"/>
      <name val="Times New Roman"/>
      <family val="1"/>
      <charset val="136"/>
    </font>
    <font>
      <b/>
      <sz val="11"/>
      <color rgb="FF000000"/>
      <name val="新細明體"/>
      <family val="1"/>
      <charset val="136"/>
    </font>
    <font>
      <u/>
      <sz val="10.55"/>
      <color rgb="FF0000FF"/>
      <name val="新細明體"/>
      <family val="1"/>
      <charset val="136"/>
    </font>
    <font>
      <sz val="10"/>
      <color rgb="FF000000"/>
      <name val="新細明體"/>
      <family val="1"/>
      <charset val="136"/>
    </font>
    <font>
      <sz val="11"/>
      <name val="Times New Roman"/>
      <family val="1"/>
      <charset val="136"/>
    </font>
    <font>
      <sz val="10"/>
      <name val="Times New Roman"/>
      <family val="1"/>
      <charset val="136"/>
    </font>
    <font>
      <sz val="10"/>
      <name val="新細明體"/>
      <family val="1"/>
      <charset val="136"/>
    </font>
    <font>
      <sz val="10"/>
      <color rgb="FF000000"/>
      <name val="Times New Roman"/>
      <family val="1"/>
      <charset val="136"/>
    </font>
    <font>
      <sz val="11"/>
      <color rgb="FF0000FF"/>
      <name val="新細明體"/>
      <family val="1"/>
      <charset val="136"/>
    </font>
    <font>
      <sz val="8"/>
      <color rgb="FF000000"/>
      <name val="新細明體"/>
      <family val="1"/>
      <charset val="136"/>
    </font>
    <font>
      <b/>
      <sz val="14"/>
      <name val="新細明體"/>
      <family val="1"/>
      <charset val="136"/>
    </font>
    <font>
      <b/>
      <sz val="14"/>
      <color rgb="FFFF0000"/>
      <name val="新細明體"/>
      <family val="1"/>
      <charset val="136"/>
    </font>
    <font>
      <b/>
      <sz val="14"/>
      <color rgb="FFFF0000"/>
      <name val="標楷體"/>
      <family val="4"/>
      <charset val="136"/>
    </font>
    <font>
      <sz val="14"/>
      <color rgb="FFFF0000"/>
      <name val="新細明體"/>
      <family val="1"/>
      <charset val="136"/>
    </font>
    <font>
      <sz val="14"/>
      <color rgb="FFFF0000"/>
      <name val="標楷體"/>
      <family val="4"/>
      <charset val="136"/>
    </font>
    <font>
      <sz val="7"/>
      <color rgb="FF000000"/>
      <name val="新細明體"/>
      <family val="1"/>
      <charset val="136"/>
    </font>
    <font>
      <sz val="13.5"/>
      <color rgb="FF000000"/>
      <name val="新細明體"/>
      <family val="1"/>
      <charset val="136"/>
    </font>
    <font>
      <sz val="13.5"/>
      <color rgb="FFFF0000"/>
      <name val="新細明體"/>
      <family val="1"/>
      <charset val="136"/>
    </font>
    <font>
      <sz val="13.5"/>
      <color rgb="FFFF0000"/>
      <name val="標楷體"/>
      <family val="4"/>
      <charset val="136"/>
    </font>
    <font>
      <sz val="14"/>
      <name val="標楷體"/>
      <family val="4"/>
      <charset val="136"/>
    </font>
    <font>
      <sz val="14"/>
      <name val="新細明體"/>
      <family val="1"/>
      <charset val="136"/>
    </font>
    <font>
      <sz val="14"/>
      <name val="Times New Roman"/>
      <family val="1"/>
      <charset val="136"/>
    </font>
    <font>
      <sz val="14"/>
      <color rgb="FF000000"/>
      <name val="標楷體"/>
      <family val="4"/>
      <charset val="136"/>
    </font>
    <font>
      <b/>
      <sz val="14"/>
      <color rgb="FF000000"/>
      <name val="新細明體"/>
      <family val="1"/>
      <charset val="136"/>
    </font>
    <font>
      <sz val="13.5"/>
      <color rgb="FF000000"/>
      <name val="標楷體"/>
      <family val="4"/>
      <charset val="136"/>
    </font>
    <font>
      <b/>
      <sz val="14"/>
      <color rgb="FF000000"/>
      <name val="標楷體"/>
      <family val="4"/>
      <charset val="136"/>
    </font>
    <font>
      <sz val="7"/>
      <color rgb="FF000000"/>
      <name val="Times New Roman"/>
      <family val="1"/>
      <charset val="136"/>
    </font>
    <font>
      <sz val="13.5"/>
      <name val="新細明體"/>
      <family val="1"/>
      <charset val="136"/>
    </font>
    <font>
      <sz val="9"/>
      <name val="標楷體"/>
      <family val="4"/>
      <charset val="136"/>
    </font>
    <font>
      <u/>
      <sz val="10"/>
      <color rgb="FF0000EE"/>
      <name val="新細明體"/>
      <family val="1"/>
      <charset val="136"/>
    </font>
    <font>
      <sz val="12"/>
      <color rgb="FF333333"/>
      <name val="新細明體"/>
      <family val="1"/>
      <charset val="136"/>
    </font>
    <font>
      <u/>
      <sz val="10.55"/>
      <color rgb="FFFF0000"/>
      <name val="新細明體"/>
      <family val="1"/>
      <charset val="136"/>
    </font>
    <font>
      <sz val="9"/>
      <name val="新細明體"/>
      <family val="1"/>
      <charset val="136"/>
    </font>
    <font>
      <sz val="12"/>
      <name val="標楷體"/>
      <family val="4"/>
      <charset val="136"/>
    </font>
    <font>
      <sz val="12"/>
      <color rgb="FFFF0000"/>
      <name val="標楷體"/>
      <family val="4"/>
      <charset val="136"/>
    </font>
    <font>
      <sz val="24"/>
      <name val="標楷體"/>
      <family val="4"/>
      <charset val="136"/>
    </font>
    <font>
      <sz val="24"/>
      <color rgb="FFFF0000"/>
      <name val="標楷體"/>
      <family val="4"/>
      <charset val="136"/>
    </font>
    <font>
      <u/>
      <sz val="12"/>
      <name val="標楷體"/>
      <family val="4"/>
      <charset val="136"/>
    </font>
    <font>
      <b/>
      <sz val="12"/>
      <name val="標楷體"/>
      <family val="4"/>
      <charset val="136"/>
    </font>
    <font>
      <b/>
      <sz val="11"/>
      <name val="標楷體"/>
      <family val="4"/>
      <charset val="136"/>
    </font>
    <font>
      <u/>
      <sz val="9"/>
      <color rgb="FFFF0000"/>
      <name val="新細明體"/>
      <family val="1"/>
      <charset val="136"/>
    </font>
    <font>
      <sz val="12"/>
      <color rgb="FF000000"/>
      <name val="標楷體"/>
      <family val="4"/>
      <charset val="136"/>
    </font>
    <font>
      <sz val="10"/>
      <name val="標楷體"/>
      <family val="4"/>
      <charset val="136"/>
    </font>
    <font>
      <b/>
      <sz val="11"/>
      <name val="新細明體"/>
      <family val="1"/>
      <charset val="136"/>
    </font>
    <font>
      <u/>
      <sz val="8"/>
      <color rgb="FFFF0000"/>
      <name val="新細明體"/>
      <family val="1"/>
      <charset val="136"/>
    </font>
    <font>
      <sz val="9"/>
      <name val="Times New Roman"/>
      <family val="1"/>
    </font>
    <font>
      <sz val="12"/>
      <name val="Times New Roman"/>
      <family val="1"/>
    </font>
    <font>
      <b/>
      <sz val="12"/>
      <name val="新細明體"/>
      <family val="1"/>
      <charset val="136"/>
    </font>
    <font>
      <sz val="10"/>
      <color rgb="FFFF0000"/>
      <name val="標楷體"/>
      <family val="4"/>
      <charset val="136"/>
    </font>
    <font>
      <sz val="12"/>
      <color rgb="FF000000"/>
      <name val="細明體"/>
      <family val="3"/>
      <charset val="136"/>
    </font>
    <font>
      <sz val="12"/>
      <color rgb="FF000000"/>
      <name val="新細明體1"/>
      <charset val="136"/>
    </font>
    <font>
      <b/>
      <sz val="18"/>
      <color rgb="FF000000"/>
      <name val="標楷體"/>
      <family val="4"/>
      <charset val="136"/>
    </font>
    <font>
      <sz val="11"/>
      <color rgb="FF000000"/>
      <name val="標楷體"/>
      <family val="4"/>
      <charset val="136"/>
    </font>
    <font>
      <sz val="10"/>
      <color rgb="FF000000"/>
      <name val="標楷體"/>
      <family val="4"/>
      <charset val="136"/>
    </font>
    <font>
      <sz val="10"/>
      <color rgb="FF000000"/>
      <name val="新細明體1"/>
      <charset val="136"/>
    </font>
    <font>
      <sz val="11"/>
      <color rgb="FFFF0000"/>
      <name val="標楷體"/>
      <family val="4"/>
      <charset val="136"/>
    </font>
    <font>
      <b/>
      <sz val="26"/>
      <name val="標楷體"/>
      <family val="4"/>
      <charset val="136"/>
    </font>
    <font>
      <sz val="18"/>
      <name val="標楷體"/>
      <family val="4"/>
      <charset val="136"/>
    </font>
    <font>
      <sz val="14"/>
      <color rgb="FF0070C0"/>
      <name val="標楷體"/>
      <family val="4"/>
      <charset val="136"/>
    </font>
    <font>
      <u/>
      <sz val="10"/>
      <color rgb="FFFF0000"/>
      <name val="新細明體"/>
      <family val="1"/>
      <charset val="136"/>
    </font>
    <font>
      <sz val="14"/>
      <color rgb="FF000000"/>
      <name val="Times New Roman1"/>
      <family val="1"/>
      <charset val="136"/>
    </font>
    <font>
      <sz val="28"/>
      <color rgb="FF000000"/>
      <name val="標楷體"/>
      <family val="4"/>
      <charset val="136"/>
    </font>
    <font>
      <u/>
      <sz val="14"/>
      <color rgb="FF000000"/>
      <name val="標楷體"/>
      <family val="4"/>
      <charset val="136"/>
    </font>
    <font>
      <sz val="12"/>
      <color rgb="FF000000"/>
      <name val="Times New Roman1"/>
      <family val="1"/>
      <charset val="136"/>
    </font>
    <font>
      <b/>
      <sz val="12"/>
      <color rgb="FF000000"/>
      <name val="標楷體"/>
      <family val="4"/>
      <charset val="136"/>
    </font>
    <font>
      <sz val="12"/>
      <color rgb="FFFF0000"/>
      <name val="Times New Roman"/>
      <family val="1"/>
      <charset val="136"/>
    </font>
    <font>
      <sz val="10"/>
      <color indexed="8"/>
      <name val="MS Sans Serif"/>
      <family val="2"/>
    </font>
    <font>
      <sz val="14"/>
      <color rgb="FFFF0000"/>
      <name val="Times New Roman"/>
      <family val="1"/>
    </font>
    <font>
      <sz val="14"/>
      <color indexed="10"/>
      <name val="標楷體"/>
      <family val="4"/>
      <charset val="136"/>
    </font>
    <font>
      <sz val="12"/>
      <color rgb="FF000000"/>
      <name val="Courier New1"/>
      <family val="1"/>
      <charset val="136"/>
    </font>
    <font>
      <sz val="16"/>
      <color rgb="FF000000"/>
      <name val="標楷體"/>
      <family val="4"/>
      <charset val="136"/>
    </font>
    <font>
      <sz val="16"/>
      <color rgb="FFFF0000"/>
      <name val="標楷體"/>
      <family val="4"/>
      <charset val="136"/>
    </font>
    <font>
      <sz val="8"/>
      <color rgb="FF000000"/>
      <name val="標楷體"/>
      <family val="4"/>
      <charset val="136"/>
    </font>
    <font>
      <sz val="12"/>
      <color indexed="8"/>
      <name val="Courier New"/>
      <family val="3"/>
    </font>
    <font>
      <sz val="12"/>
      <color rgb="FF000000"/>
      <name val="Times New Roman2"/>
      <family val="1"/>
      <charset val="1"/>
    </font>
    <font>
      <sz val="9"/>
      <color rgb="FF000000"/>
      <name val="新細明體"/>
      <family val="1"/>
      <charset val="136"/>
    </font>
    <font>
      <b/>
      <sz val="16"/>
      <color rgb="FF000000"/>
      <name val="標楷體"/>
      <family val="4"/>
      <charset val="136"/>
    </font>
    <font>
      <sz val="20"/>
      <color rgb="FF000000"/>
      <name val="標楷體"/>
      <family val="4"/>
      <charset val="136"/>
    </font>
    <font>
      <u/>
      <sz val="12"/>
      <color rgb="FF000000"/>
      <name val="標楷體"/>
      <family val="4"/>
      <charset val="136"/>
    </font>
    <font>
      <sz val="12"/>
      <color rgb="FFFFFFFF"/>
      <name val="標楷體"/>
      <family val="4"/>
      <charset val="136"/>
    </font>
    <font>
      <b/>
      <sz val="20"/>
      <color rgb="FF000000"/>
      <name val="標楷體"/>
      <family val="4"/>
      <charset val="136"/>
    </font>
    <font>
      <vertAlign val="superscript"/>
      <sz val="12"/>
      <color rgb="FF000000"/>
      <name val="新細明體"/>
      <family val="1"/>
      <charset val="136"/>
    </font>
    <font>
      <sz val="9"/>
      <color rgb="FF000000"/>
      <name val="標楷體"/>
      <family val="4"/>
      <charset val="136"/>
    </font>
    <font>
      <b/>
      <u/>
      <sz val="18"/>
      <name val="標楷體"/>
      <family val="4"/>
      <charset val="136"/>
    </font>
    <font>
      <b/>
      <sz val="18"/>
      <name val="標楷體"/>
      <family val="4"/>
      <charset val="136"/>
    </font>
    <font>
      <sz val="12"/>
      <color theme="1"/>
      <name val="標楷體"/>
      <family val="4"/>
      <charset val="136"/>
    </font>
    <font>
      <sz val="11"/>
      <color rgb="FFFF0000"/>
      <name val="新細明體"/>
      <family val="1"/>
      <charset val="136"/>
    </font>
    <font>
      <b/>
      <sz val="14"/>
      <name val="Times New Roman"/>
      <family val="1"/>
    </font>
    <font>
      <sz val="14"/>
      <name val="Times New Roman"/>
      <family val="1"/>
    </font>
    <font>
      <b/>
      <sz val="24"/>
      <name val="標楷體"/>
      <family val="4"/>
      <charset val="136"/>
    </font>
    <font>
      <b/>
      <u/>
      <sz val="24"/>
      <name val="標楷體"/>
      <family val="4"/>
      <charset val="136"/>
    </font>
    <font>
      <sz val="16"/>
      <color indexed="10"/>
      <name val="標楷體"/>
      <family val="4"/>
      <charset val="136"/>
    </font>
    <font>
      <sz val="9"/>
      <name val="細明體"/>
      <family val="3"/>
      <charset val="136"/>
    </font>
    <font>
      <sz val="20"/>
      <name val="標楷體"/>
      <family val="4"/>
      <charset val="136"/>
    </font>
    <font>
      <sz val="20"/>
      <name val="新細明體"/>
      <family val="1"/>
      <charset val="136"/>
    </font>
    <font>
      <sz val="11"/>
      <name val="Times New Roman"/>
      <family val="1"/>
    </font>
    <font>
      <b/>
      <sz val="12"/>
      <name val="Times New Roman"/>
      <family val="1"/>
    </font>
    <font>
      <sz val="12"/>
      <name val="標楷體"/>
      <family val="1"/>
      <charset val="136"/>
    </font>
    <font>
      <u/>
      <sz val="12"/>
      <color rgb="FFFF0000"/>
      <name val="標楷體"/>
      <family val="4"/>
      <charset val="136"/>
    </font>
    <font>
      <sz val="12"/>
      <color rgb="FF000000"/>
      <name val="Times New Roman"/>
      <family val="1"/>
    </font>
    <font>
      <sz val="10"/>
      <color rgb="FF000000"/>
      <name val="Times New Roman"/>
      <family val="1"/>
    </font>
    <font>
      <sz val="12"/>
      <color rgb="FFFF0000"/>
      <name val="Times New Roman"/>
      <family val="1"/>
    </font>
    <font>
      <sz val="18"/>
      <color rgb="FF000000"/>
      <name val="標楷體"/>
      <family val="4"/>
      <charset val="136"/>
    </font>
    <font>
      <sz val="7.5"/>
      <color rgb="FF000000"/>
      <name val="標楷體"/>
      <family val="4"/>
      <charset val="136"/>
    </font>
    <font>
      <strike/>
      <sz val="12"/>
      <color rgb="FFFF0000"/>
      <name val="標楷體"/>
      <family val="4"/>
      <charset val="136"/>
    </font>
    <font>
      <sz val="12"/>
      <color rgb="FF000000"/>
      <name val="Liberation Sans"/>
      <family val="2"/>
    </font>
    <font>
      <sz val="13.5"/>
      <color rgb="FF000000"/>
      <name val="Times New Roman"/>
      <family val="1"/>
    </font>
    <font>
      <sz val="9"/>
      <color rgb="FF333333"/>
      <name val="新細明體"/>
      <family val="1"/>
      <charset val="136"/>
    </font>
    <font>
      <sz val="8"/>
      <color rgb="FFFF0000"/>
      <name val="標楷體"/>
      <family val="4"/>
      <charset val="136"/>
    </font>
    <font>
      <sz val="9"/>
      <color rgb="FFFF0000"/>
      <name val="標楷體"/>
      <family val="4"/>
      <charset val="136"/>
    </font>
    <font>
      <sz val="9"/>
      <name val="微軟正黑體"/>
      <family val="2"/>
      <charset val="136"/>
    </font>
    <font>
      <sz val="7"/>
      <name val="標楷體"/>
      <family val="4"/>
      <charset val="136"/>
    </font>
    <font>
      <sz val="7"/>
      <color theme="1"/>
      <name val="標楷體"/>
      <family val="4"/>
      <charset val="136"/>
    </font>
    <font>
      <sz val="8"/>
      <name val="標楷體"/>
      <family val="4"/>
      <charset val="136"/>
    </font>
    <font>
      <sz val="10"/>
      <name val="微軟正黑體"/>
      <family val="2"/>
      <charset val="136"/>
    </font>
    <font>
      <sz val="9"/>
      <color theme="1"/>
      <name val="標楷體"/>
      <family val="4"/>
      <charset val="136"/>
    </font>
    <font>
      <sz val="9"/>
      <color indexed="10"/>
      <name val="標楷體"/>
      <family val="4"/>
      <charset val="136"/>
    </font>
    <font>
      <sz val="12"/>
      <color theme="1"/>
      <name val="微軟正黑體"/>
      <family val="2"/>
      <charset val="136"/>
    </font>
    <font>
      <sz val="8"/>
      <color theme="1"/>
      <name val="標楷體"/>
      <family val="4"/>
      <charset val="136"/>
    </font>
    <font>
      <sz val="9"/>
      <color rgb="FF000000"/>
      <name val="微軟正黑體"/>
      <family val="2"/>
      <charset val="136"/>
    </font>
    <font>
      <sz val="11"/>
      <color theme="1"/>
      <name val="標楷體"/>
      <family val="4"/>
      <charset val="136"/>
    </font>
  </fonts>
  <fills count="43">
    <fill>
      <patternFill patternType="none"/>
    </fill>
    <fill>
      <patternFill patternType="gray125"/>
    </fill>
    <fill>
      <patternFill patternType="solid">
        <fgColor rgb="FFCCCCFF"/>
        <bgColor rgb="FFDDDDDD"/>
      </patternFill>
    </fill>
    <fill>
      <patternFill patternType="solid">
        <fgColor rgb="FFFF99CC"/>
        <bgColor rgb="FFD99694"/>
      </patternFill>
    </fill>
    <fill>
      <patternFill patternType="solid">
        <fgColor rgb="FFCCFFCC"/>
        <bgColor rgb="FFC6EFCE"/>
      </patternFill>
    </fill>
    <fill>
      <patternFill patternType="solid">
        <fgColor rgb="FFCC99FF"/>
        <bgColor rgb="FFFF99CC"/>
      </patternFill>
    </fill>
    <fill>
      <patternFill patternType="solid">
        <fgColor rgb="FFCCFFFF"/>
        <bgColor rgb="FFDDFFF9"/>
      </patternFill>
    </fill>
    <fill>
      <patternFill patternType="solid">
        <fgColor rgb="FFFFCC99"/>
        <bgColor rgb="FFFFCCCC"/>
      </patternFill>
    </fill>
    <fill>
      <patternFill patternType="solid">
        <fgColor rgb="FF99CCFF"/>
        <bgColor rgb="FFCCCCFF"/>
      </patternFill>
    </fill>
    <fill>
      <patternFill patternType="solid">
        <fgColor rgb="FFFF8080"/>
        <bgColor rgb="FFD99694"/>
      </patternFill>
    </fill>
    <fill>
      <patternFill patternType="solid">
        <fgColor rgb="FF00FF00"/>
        <bgColor rgb="FF33CCCC"/>
      </patternFill>
    </fill>
    <fill>
      <patternFill patternType="solid">
        <fgColor rgb="FFFFCC00"/>
        <bgColor rgb="FFFFFF00"/>
      </patternFill>
    </fill>
    <fill>
      <patternFill patternType="solid">
        <fgColor rgb="FF0066CC"/>
        <bgColor rgb="FF0563C1"/>
      </patternFill>
    </fill>
    <fill>
      <patternFill patternType="solid">
        <fgColor rgb="FF800080"/>
        <bgColor rgb="FF800080"/>
      </patternFill>
    </fill>
    <fill>
      <patternFill patternType="solid">
        <fgColor rgb="FF33CCCC"/>
        <bgColor rgb="FF339966"/>
      </patternFill>
    </fill>
    <fill>
      <patternFill patternType="solid">
        <fgColor rgb="FFFF9900"/>
        <bgColor rgb="FFFFCC00"/>
      </patternFill>
    </fill>
    <fill>
      <patternFill patternType="solid">
        <fgColor rgb="FFFFFF99"/>
        <bgColor rgb="FFFFFFCC"/>
      </patternFill>
    </fill>
    <fill>
      <patternFill patternType="solid">
        <fgColor rgb="FFFFFFCC"/>
        <bgColor rgb="FFEBF1DE"/>
      </patternFill>
    </fill>
    <fill>
      <patternFill patternType="solid">
        <fgColor rgb="FFFFC7CE"/>
        <bgColor rgb="FFFFCCCC"/>
      </patternFill>
    </fill>
    <fill>
      <patternFill patternType="solid">
        <fgColor rgb="FFC6EFCE"/>
        <bgColor rgb="FFCCFFCC"/>
      </patternFill>
    </fill>
    <fill>
      <patternFill patternType="solid">
        <fgColor rgb="FF969696"/>
        <bgColor rgb="FF808080"/>
      </patternFill>
    </fill>
    <fill>
      <patternFill patternType="solid">
        <fgColor rgb="FFC0C0C0"/>
        <bgColor rgb="FFCCCCFF"/>
      </patternFill>
    </fill>
    <fill>
      <patternFill patternType="solid">
        <fgColor rgb="FF333399"/>
        <bgColor rgb="FF003366"/>
      </patternFill>
    </fill>
    <fill>
      <patternFill patternType="solid">
        <fgColor rgb="FFFF0000"/>
        <bgColor rgb="FFCC0000"/>
      </patternFill>
    </fill>
    <fill>
      <patternFill patternType="solid">
        <fgColor rgb="FF339966"/>
        <bgColor rgb="FF808080"/>
      </patternFill>
    </fill>
    <fill>
      <patternFill patternType="solid">
        <fgColor rgb="FFFF6600"/>
        <bgColor rgb="FFFF9900"/>
      </patternFill>
    </fill>
    <fill>
      <patternFill patternType="solid">
        <fgColor rgb="FF333333"/>
        <bgColor rgb="FF333300"/>
      </patternFill>
    </fill>
    <fill>
      <patternFill patternType="solid">
        <fgColor rgb="FF808080"/>
        <bgColor rgb="FF969696"/>
      </patternFill>
    </fill>
    <fill>
      <patternFill patternType="solid">
        <fgColor rgb="FFDDDDDD"/>
        <bgColor rgb="FFE5E5FF"/>
      </patternFill>
    </fill>
    <fill>
      <patternFill patternType="solid">
        <fgColor rgb="FFFFCCCC"/>
        <bgColor rgb="FFFFC7CE"/>
      </patternFill>
    </fill>
    <fill>
      <patternFill patternType="solid">
        <fgColor rgb="FFCC0000"/>
        <bgColor rgb="FF9C0006"/>
      </patternFill>
    </fill>
    <fill>
      <patternFill patternType="solid">
        <fgColor rgb="FFFFFFFF"/>
        <bgColor rgb="FFFFF7FF"/>
      </patternFill>
    </fill>
    <fill>
      <patternFill patternType="solid">
        <fgColor rgb="FFFDEADA"/>
        <bgColor rgb="FFEBF1DE"/>
      </patternFill>
    </fill>
    <fill>
      <patternFill patternType="solid">
        <fgColor rgb="FFEBF1DE"/>
        <bgColor rgb="FFF2F2F2"/>
      </patternFill>
    </fill>
    <fill>
      <patternFill patternType="solid">
        <fgColor rgb="FFF2F2F2"/>
        <bgColor rgb="FFEBF1DE"/>
      </patternFill>
    </fill>
    <fill>
      <patternFill patternType="solid">
        <fgColor rgb="FFDBEEF4"/>
        <bgColor rgb="FFE5E5FF"/>
      </patternFill>
    </fill>
    <fill>
      <patternFill patternType="solid">
        <fgColor rgb="FFFFF7FF"/>
        <bgColor rgb="FFFFFFFF"/>
      </patternFill>
    </fill>
    <fill>
      <patternFill patternType="solid">
        <fgColor rgb="FFE5E5FF"/>
        <bgColor rgb="FFDBEEF4"/>
      </patternFill>
    </fill>
    <fill>
      <patternFill patternType="solid">
        <fgColor rgb="FFDDFFF9"/>
        <bgColor rgb="FFCCFFFF"/>
      </patternFill>
    </fill>
    <fill>
      <patternFill patternType="solid">
        <fgColor rgb="FFFFFF00"/>
        <bgColor rgb="FFFFCC00"/>
      </patternFill>
    </fill>
    <fill>
      <patternFill patternType="solid">
        <fgColor rgb="FFDDDDDD"/>
        <bgColor rgb="FFDAE3F3"/>
      </patternFill>
    </fill>
    <fill>
      <patternFill patternType="solid">
        <fgColor theme="0"/>
        <bgColor rgb="FFDAE3F3"/>
      </patternFill>
    </fill>
    <fill>
      <patternFill patternType="solid">
        <fgColor theme="0"/>
        <bgColor indexed="64"/>
      </patternFill>
    </fill>
  </fills>
  <borders count="198">
    <border>
      <left/>
      <right/>
      <top/>
      <bottom/>
      <diagonal/>
    </border>
    <border>
      <left style="thin">
        <color rgb="FFC0C0C0"/>
      </left>
      <right style="thin">
        <color rgb="FFC0C0C0"/>
      </right>
      <top style="thin">
        <color rgb="FFC0C0C0"/>
      </top>
      <bottom style="thin">
        <color rgb="FFC0C0C0"/>
      </bottom>
      <diagonal/>
    </border>
    <border>
      <left/>
      <right/>
      <top style="thin">
        <color rgb="FF333399"/>
      </top>
      <bottom style="double">
        <color rgb="FF333399"/>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style="double">
        <color rgb="FF333333"/>
      </left>
      <right style="double">
        <color rgb="FF333333"/>
      </right>
      <top style="double">
        <color rgb="FF333333"/>
      </top>
      <bottom style="double">
        <color rgb="FF333333"/>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right/>
      <top/>
      <bottom style="double">
        <color rgb="FFFF99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style="medium">
        <color auto="1"/>
      </left>
      <right style="medium">
        <color auto="1"/>
      </right>
      <top style="medium">
        <color auto="1"/>
      </top>
      <bottom style="medium">
        <color auto="1"/>
      </bottom>
      <diagonal/>
    </border>
    <border>
      <left style="thick">
        <color auto="1"/>
      </left>
      <right/>
      <top/>
      <bottom style="thick">
        <color auto="1"/>
      </bottom>
      <diagonal/>
    </border>
    <border>
      <left/>
      <right/>
      <top/>
      <bottom style="thick">
        <color auto="1"/>
      </bottom>
      <diagonal/>
    </border>
    <border>
      <left style="thick">
        <color auto="1"/>
      </left>
      <right/>
      <top style="thick">
        <color auto="1"/>
      </top>
      <bottom style="thick">
        <color auto="1"/>
      </bottom>
      <diagonal/>
    </border>
    <border>
      <left/>
      <right/>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style="medium">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right style="medium">
        <color auto="1"/>
      </right>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ck">
        <color auto="1"/>
      </left>
      <right style="thick">
        <color auto="1"/>
      </right>
      <top style="thick">
        <color auto="1"/>
      </top>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thin">
        <color indexed="64"/>
      </left>
      <right/>
      <top style="medium">
        <color indexed="64"/>
      </top>
      <bottom style="medium">
        <color indexed="64"/>
      </bottom>
      <diagonal/>
    </border>
    <border>
      <left style="medium">
        <color auto="1"/>
      </left>
      <right/>
      <top style="medium">
        <color auto="1"/>
      </top>
      <bottom style="medium">
        <color auto="1"/>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right style="thick">
        <color auto="1"/>
      </right>
      <top/>
      <bottom style="thick">
        <color auto="1"/>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top style="thin">
        <color indexed="64"/>
      </top>
      <bottom/>
      <diagonal/>
    </border>
    <border>
      <left style="thin">
        <color indexed="64"/>
      </left>
      <right/>
      <top style="medium">
        <color rgb="FF000000"/>
      </top>
      <bottom/>
      <diagonal/>
    </border>
    <border>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right style="hair">
        <color indexed="8"/>
      </right>
      <top/>
      <bottom/>
      <diagonal/>
    </border>
    <border>
      <left/>
      <right style="medium">
        <color auto="1"/>
      </right>
      <top style="thin">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hair">
        <color auto="1"/>
      </bottom>
      <diagonal/>
    </border>
    <border>
      <left style="medium">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style="hair">
        <color auto="1"/>
      </left>
      <right style="medium">
        <color auto="1"/>
      </right>
      <top/>
      <bottom style="medium">
        <color auto="1"/>
      </bottom>
      <diagonal/>
    </border>
    <border>
      <left/>
      <right style="hair">
        <color auto="1"/>
      </right>
      <top style="medium">
        <color auto="1"/>
      </top>
      <bottom/>
      <diagonal/>
    </border>
    <border>
      <left style="hair">
        <color auto="1"/>
      </left>
      <right style="hair">
        <color auto="1"/>
      </right>
      <top style="medium">
        <color auto="1"/>
      </top>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right/>
      <top style="hair">
        <color auto="1"/>
      </top>
      <bottom style="hair">
        <color auto="1"/>
      </bottom>
      <diagonal/>
    </border>
    <border>
      <left/>
      <right style="hair">
        <color auto="1"/>
      </right>
      <top/>
      <bottom style="medium">
        <color auto="1"/>
      </bottom>
      <diagonal/>
    </border>
    <border>
      <left style="hair">
        <color auto="1"/>
      </left>
      <right style="hair">
        <color auto="1"/>
      </right>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bottom/>
      <diagonal/>
    </border>
    <border>
      <left style="hair">
        <color auto="1"/>
      </left>
      <right style="hair">
        <color auto="1"/>
      </right>
      <top/>
      <bottom/>
      <diagonal/>
    </border>
    <border>
      <left style="hair">
        <color auto="1"/>
      </left>
      <right/>
      <top style="medium">
        <color auto="1"/>
      </top>
      <bottom/>
      <diagonal/>
    </border>
    <border>
      <left style="hair">
        <color auto="1"/>
      </left>
      <right/>
      <top/>
      <bottom/>
      <diagonal/>
    </border>
    <border>
      <left style="hair">
        <color auto="1"/>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hair">
        <color auto="1"/>
      </right>
      <top style="medium">
        <color auto="1"/>
      </top>
      <bottom style="medium">
        <color auto="1"/>
      </bottom>
      <diagonal/>
    </border>
    <border>
      <left style="hair">
        <color auto="1"/>
      </left>
      <right style="hair">
        <color auto="1"/>
      </right>
      <top style="hair">
        <color auto="1"/>
      </top>
      <bottom/>
      <diagonal/>
    </border>
    <border>
      <left/>
      <right style="hair">
        <color auto="1"/>
      </right>
      <top/>
      <bottom style="hair">
        <color auto="1"/>
      </bottom>
      <diagonal/>
    </border>
    <border>
      <left style="hair">
        <color auto="1"/>
      </left>
      <right style="hair">
        <color auto="1"/>
      </right>
      <top/>
      <bottom style="hair">
        <color auto="1"/>
      </bottom>
      <diagonal/>
    </border>
    <border>
      <left/>
      <right/>
      <top/>
      <bottom style="hair">
        <color auto="1"/>
      </bottom>
      <diagonal/>
    </border>
    <border>
      <left/>
      <right style="thin">
        <color indexed="64"/>
      </right>
      <top style="medium">
        <color indexed="64"/>
      </top>
      <bottom/>
      <diagonal/>
    </border>
    <border>
      <left style="double">
        <color auto="1"/>
      </left>
      <right/>
      <top style="medium">
        <color indexed="64"/>
      </top>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hair">
        <color auto="1"/>
      </top>
      <bottom style="thin">
        <color auto="1"/>
      </bottom>
      <diagonal/>
    </border>
    <border>
      <left style="hair">
        <color auto="1"/>
      </left>
      <right/>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medium">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medium">
        <color rgb="FF000000"/>
      </left>
      <right style="thin">
        <color indexed="64"/>
      </right>
      <top style="thin">
        <color indexed="64"/>
      </top>
      <bottom style="thin">
        <color indexed="64"/>
      </bottom>
      <diagonal/>
    </border>
    <border>
      <left/>
      <right style="thin">
        <color indexed="64"/>
      </right>
      <top style="medium">
        <color rgb="FF000000"/>
      </top>
      <bottom/>
      <diagonal/>
    </border>
    <border>
      <left style="medium">
        <color rgb="FF000000"/>
      </left>
      <right style="thin">
        <color indexed="64"/>
      </right>
      <top/>
      <bottom style="thin">
        <color indexed="64"/>
      </bottom>
      <diagonal/>
    </border>
    <border>
      <left style="thin">
        <color indexed="64"/>
      </left>
      <right style="thin">
        <color indexed="64"/>
      </right>
      <top style="medium">
        <color rgb="FF000000"/>
      </top>
      <bottom/>
      <diagonal/>
    </border>
    <border>
      <left style="medium">
        <color rgb="FF000000"/>
      </left>
      <right style="thin">
        <color indexed="64"/>
      </right>
      <top style="medium">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top style="thin">
        <color rgb="FF000000"/>
      </top>
      <bottom style="thin">
        <color auto="1"/>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64"/>
      </bottom>
      <diagonal/>
    </border>
    <border>
      <left style="thin">
        <color indexed="64"/>
      </left>
      <right/>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8"/>
      </left>
      <right/>
      <top style="thin">
        <color indexed="64"/>
      </top>
      <bottom style="thin">
        <color indexed="64"/>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diagonal/>
    </border>
  </borders>
  <cellStyleXfs count="167">
    <xf numFmtId="39" fontId="0" fillId="0" borderId="0">
      <alignment vertical="center"/>
    </xf>
    <xf numFmtId="39" fontId="49" fillId="0" borderId="0" applyBorder="0" applyProtection="0">
      <alignment vertical="center"/>
    </xf>
    <xf numFmtId="39" fontId="1" fillId="2" borderId="0" applyBorder="0" applyProtection="0">
      <alignment vertical="center"/>
    </xf>
    <xf numFmtId="39" fontId="1" fillId="3" borderId="0" applyBorder="0" applyProtection="0">
      <alignment vertical="center"/>
    </xf>
    <xf numFmtId="39" fontId="1" fillId="4" borderId="0" applyBorder="0" applyProtection="0">
      <alignment vertical="center"/>
    </xf>
    <xf numFmtId="39" fontId="1" fillId="5" borderId="0" applyBorder="0" applyProtection="0">
      <alignment vertical="center"/>
    </xf>
    <xf numFmtId="39" fontId="1" fillId="6" borderId="0" applyBorder="0" applyProtection="0">
      <alignment vertical="center"/>
    </xf>
    <xf numFmtId="39" fontId="1" fillId="7" borderId="0" applyBorder="0" applyProtection="0">
      <alignment vertical="center"/>
    </xf>
    <xf numFmtId="39" fontId="1" fillId="8" borderId="0" applyBorder="0" applyProtection="0">
      <alignment vertical="center"/>
    </xf>
    <xf numFmtId="39" fontId="1" fillId="9" borderId="0" applyBorder="0" applyProtection="0">
      <alignment vertical="center"/>
    </xf>
    <xf numFmtId="39" fontId="1" fillId="10" borderId="0" applyBorder="0" applyProtection="0">
      <alignment vertical="center"/>
    </xf>
    <xf numFmtId="39" fontId="1" fillId="5" borderId="0" applyBorder="0" applyProtection="0">
      <alignment vertical="center"/>
    </xf>
    <xf numFmtId="39" fontId="1" fillId="8" borderId="0" applyBorder="0" applyProtection="0">
      <alignment vertical="center"/>
    </xf>
    <xf numFmtId="39" fontId="1" fillId="11" borderId="0" applyBorder="0" applyProtection="0">
      <alignment vertical="center"/>
    </xf>
    <xf numFmtId="39" fontId="2" fillId="12" borderId="0" applyBorder="0" applyProtection="0">
      <alignment vertical="center"/>
    </xf>
    <xf numFmtId="39" fontId="2" fillId="9" borderId="0" applyBorder="0" applyProtection="0">
      <alignment vertical="center"/>
    </xf>
    <xf numFmtId="39" fontId="2" fillId="10" borderId="0" applyBorder="0" applyProtection="0">
      <alignment vertical="center"/>
    </xf>
    <xf numFmtId="39" fontId="2" fillId="13" borderId="0" applyBorder="0" applyProtection="0">
      <alignment vertical="center"/>
    </xf>
    <xf numFmtId="39" fontId="2" fillId="14" borderId="0" applyBorder="0" applyProtection="0">
      <alignment vertical="center"/>
    </xf>
    <xf numFmtId="39" fontId="2" fillId="15" borderId="0" applyBorder="0" applyProtection="0">
      <alignment vertical="center"/>
    </xf>
    <xf numFmtId="0" fontId="3" fillId="0" borderId="0"/>
    <xf numFmtId="0" fontId="4"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6" fillId="0" borderId="0"/>
    <xf numFmtId="0" fontId="5" fillId="0" borderId="0">
      <alignment vertical="center"/>
    </xf>
    <xf numFmtId="0" fontId="1"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xf numFmtId="0" fontId="6" fillId="0" borderId="0"/>
    <xf numFmtId="0" fontId="5" fillId="0" borderId="0"/>
    <xf numFmtId="0" fontId="5" fillId="0" borderId="0">
      <alignment vertical="center"/>
    </xf>
    <xf numFmtId="0" fontId="3" fillId="0" borderId="0">
      <alignment vertical="center"/>
    </xf>
    <xf numFmtId="0" fontId="1" fillId="0" borderId="0">
      <alignment vertical="center"/>
    </xf>
    <xf numFmtId="39" fontId="7" fillId="0" borderId="0"/>
    <xf numFmtId="0" fontId="1" fillId="0" borderId="0">
      <alignment vertical="center"/>
    </xf>
    <xf numFmtId="39" fontId="8" fillId="16" borderId="0" applyBorder="0" applyProtection="0">
      <alignment vertical="center"/>
    </xf>
    <xf numFmtId="39" fontId="77" fillId="17" borderId="1" applyProtection="0">
      <alignment vertical="center"/>
    </xf>
    <xf numFmtId="39" fontId="77" fillId="17" borderId="1" applyProtection="0">
      <alignment vertical="center"/>
    </xf>
    <xf numFmtId="39" fontId="77" fillId="17" borderId="1" applyProtection="0">
      <alignment vertical="center"/>
    </xf>
    <xf numFmtId="39" fontId="77" fillId="17" borderId="1" applyProtection="0">
      <alignment vertical="center"/>
    </xf>
    <xf numFmtId="176" fontId="77" fillId="0" borderId="0" applyBorder="0" applyProtection="0">
      <alignment vertical="center"/>
    </xf>
    <xf numFmtId="176" fontId="77" fillId="0" borderId="0" applyBorder="0" applyProtection="0">
      <alignment vertical="center"/>
    </xf>
    <xf numFmtId="177" fontId="77" fillId="0" borderId="0" applyBorder="0" applyProtection="0">
      <alignment vertical="center"/>
    </xf>
    <xf numFmtId="176" fontId="77" fillId="0" borderId="0" applyBorder="0" applyProtection="0">
      <alignment vertical="center"/>
    </xf>
    <xf numFmtId="177" fontId="77" fillId="0" borderId="0" applyBorder="0" applyProtection="0">
      <alignment vertical="center"/>
    </xf>
    <xf numFmtId="176" fontId="77" fillId="0" borderId="0" applyBorder="0" applyProtection="0">
      <alignment vertical="center"/>
    </xf>
    <xf numFmtId="178" fontId="77" fillId="0" borderId="0" applyBorder="0" applyProtection="0"/>
    <xf numFmtId="178" fontId="7" fillId="0" borderId="0"/>
    <xf numFmtId="39" fontId="9" fillId="0" borderId="2" applyProtection="0">
      <alignment vertical="center"/>
    </xf>
    <xf numFmtId="39" fontId="9" fillId="0" borderId="2" applyProtection="0">
      <alignment vertical="center"/>
    </xf>
    <xf numFmtId="39" fontId="9" fillId="0" borderId="2" applyProtection="0">
      <alignment vertical="center"/>
    </xf>
    <xf numFmtId="39" fontId="9" fillId="0" borderId="2" applyProtection="0">
      <alignment vertical="center"/>
    </xf>
    <xf numFmtId="39" fontId="10" fillId="3" borderId="0" applyBorder="0" applyProtection="0">
      <alignment vertical="center"/>
    </xf>
    <xf numFmtId="39" fontId="10" fillId="3" borderId="0" applyBorder="0" applyProtection="0">
      <alignment vertical="center"/>
    </xf>
    <xf numFmtId="39" fontId="11" fillId="18"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0" fillId="3"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3" fillId="19"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2" fillId="4" borderId="0" applyBorder="0" applyProtection="0">
      <alignment vertical="center"/>
    </xf>
    <xf numFmtId="39" fontId="14" fillId="0" borderId="3" applyProtection="0">
      <alignment vertical="center"/>
    </xf>
    <xf numFmtId="39" fontId="15" fillId="0" borderId="4" applyProtection="0">
      <alignment vertical="center"/>
    </xf>
    <xf numFmtId="39" fontId="16" fillId="0" borderId="5" applyProtection="0">
      <alignment vertical="center"/>
    </xf>
    <xf numFmtId="39" fontId="16" fillId="0" borderId="0" applyBorder="0" applyProtection="0">
      <alignment vertical="center"/>
    </xf>
    <xf numFmtId="39" fontId="17" fillId="0" borderId="0" applyBorder="0" applyProtection="0">
      <alignment vertical="center"/>
    </xf>
    <xf numFmtId="39" fontId="18" fillId="20" borderId="6" applyProtection="0">
      <alignment vertical="center"/>
    </xf>
    <xf numFmtId="9" fontId="77" fillId="0" borderId="0" applyBorder="0" applyProtection="0">
      <alignment vertical="center"/>
    </xf>
    <xf numFmtId="39" fontId="19" fillId="21" borderId="7" applyProtection="0">
      <alignment vertical="center"/>
    </xf>
    <xf numFmtId="39" fontId="19" fillId="21" borderId="7" applyProtection="0">
      <alignment vertical="center"/>
    </xf>
    <xf numFmtId="39" fontId="19" fillId="21" borderId="7" applyProtection="0">
      <alignment vertical="center"/>
    </xf>
    <xf numFmtId="39" fontId="19" fillId="21" borderId="7" applyProtection="0">
      <alignment vertical="center"/>
    </xf>
    <xf numFmtId="39" fontId="20" fillId="0" borderId="0" applyBorder="0" applyProtection="0">
      <alignment vertical="center"/>
    </xf>
    <xf numFmtId="39" fontId="21" fillId="0" borderId="0" applyBorder="0" applyProtection="0">
      <alignment vertical="center"/>
    </xf>
    <xf numFmtId="179" fontId="77" fillId="0" borderId="0" applyBorder="0" applyProtection="0">
      <alignment vertical="center"/>
    </xf>
    <xf numFmtId="179" fontId="77" fillId="0" borderId="0" applyBorder="0" applyProtection="0">
      <alignment vertical="center"/>
    </xf>
    <xf numFmtId="180" fontId="77" fillId="0" borderId="0" applyBorder="0" applyProtection="0">
      <alignment vertical="center"/>
    </xf>
    <xf numFmtId="39" fontId="22" fillId="0" borderId="0" applyBorder="0" applyProtection="0">
      <alignment vertical="center"/>
    </xf>
    <xf numFmtId="39" fontId="23" fillId="0" borderId="0" applyBorder="0" applyProtection="0">
      <alignment vertical="center"/>
    </xf>
    <xf numFmtId="39" fontId="2" fillId="22" borderId="0" applyBorder="0" applyProtection="0">
      <alignment vertical="center"/>
    </xf>
    <xf numFmtId="39" fontId="2" fillId="23" borderId="0" applyBorder="0" applyProtection="0">
      <alignment vertical="center"/>
    </xf>
    <xf numFmtId="39" fontId="2" fillId="24" borderId="0" applyBorder="0" applyProtection="0">
      <alignment vertical="center"/>
    </xf>
    <xf numFmtId="39" fontId="2" fillId="13" borderId="0" applyBorder="0" applyProtection="0">
      <alignment vertical="center"/>
    </xf>
    <xf numFmtId="39" fontId="2" fillId="14" borderId="0" applyBorder="0" applyProtection="0">
      <alignment vertical="center"/>
    </xf>
    <xf numFmtId="39" fontId="2" fillId="25" borderId="0" applyBorder="0" applyProtection="0">
      <alignment vertical="center"/>
    </xf>
    <xf numFmtId="39" fontId="24" fillId="7" borderId="7" applyProtection="0">
      <alignment vertical="center"/>
    </xf>
    <xf numFmtId="39" fontId="24" fillId="7" borderId="7" applyProtection="0">
      <alignment vertical="center"/>
    </xf>
    <xf numFmtId="39" fontId="24" fillId="7" borderId="7" applyProtection="0">
      <alignment vertical="center"/>
    </xf>
    <xf numFmtId="39" fontId="24" fillId="7" borderId="7" applyProtection="0">
      <alignment vertical="center"/>
    </xf>
    <xf numFmtId="39" fontId="25" fillId="21" borderId="8" applyProtection="0">
      <alignment vertical="center"/>
    </xf>
    <xf numFmtId="39" fontId="25" fillId="21" borderId="8" applyProtection="0">
      <alignment vertical="center"/>
    </xf>
    <xf numFmtId="39" fontId="25" fillId="21" borderId="8" applyProtection="0">
      <alignment vertical="center"/>
    </xf>
    <xf numFmtId="39" fontId="25" fillId="21" borderId="8" applyProtection="0">
      <alignment vertical="center"/>
    </xf>
    <xf numFmtId="39" fontId="26" fillId="0" borderId="9" applyProtection="0">
      <alignment vertical="center"/>
    </xf>
    <xf numFmtId="0" fontId="27" fillId="26" borderId="0" applyBorder="0" applyProtection="0">
      <alignment vertical="center"/>
    </xf>
    <xf numFmtId="0" fontId="27" fillId="27" borderId="0" applyBorder="0" applyProtection="0">
      <alignment vertical="center"/>
    </xf>
    <xf numFmtId="0" fontId="28" fillId="28" borderId="0" applyBorder="0" applyProtection="0">
      <alignment vertical="center"/>
    </xf>
    <xf numFmtId="0" fontId="28" fillId="0" borderId="0" applyBorder="0" applyProtection="0">
      <alignment vertical="center"/>
    </xf>
    <xf numFmtId="0" fontId="29" fillId="29" borderId="0" applyBorder="0" applyProtection="0">
      <alignment vertical="center"/>
    </xf>
    <xf numFmtId="0" fontId="30" fillId="30" borderId="0" applyBorder="0" applyProtection="0">
      <alignment vertical="center"/>
    </xf>
    <xf numFmtId="0" fontId="31" fillId="0" borderId="0" applyBorder="0" applyProtection="0">
      <alignment vertical="center"/>
    </xf>
    <xf numFmtId="0" fontId="32" fillId="4" borderId="0" applyBorder="0" applyProtection="0">
      <alignment vertical="center"/>
    </xf>
    <xf numFmtId="0" fontId="33" fillId="0" borderId="0" applyBorder="0" applyProtection="0">
      <alignment horizontal="right" vertical="center" textRotation="90"/>
    </xf>
    <xf numFmtId="0" fontId="33" fillId="0" borderId="0" applyBorder="0" applyProtection="0">
      <alignment vertical="center"/>
    </xf>
    <xf numFmtId="0" fontId="77" fillId="0" borderId="0" applyBorder="0" applyProtection="0">
      <alignment vertical="center"/>
    </xf>
    <xf numFmtId="0" fontId="34" fillId="0" borderId="0" applyBorder="0" applyProtection="0">
      <alignment vertical="center"/>
    </xf>
    <xf numFmtId="0" fontId="35" fillId="17" borderId="0" applyBorder="0" applyProtection="0">
      <alignment vertical="center"/>
    </xf>
    <xf numFmtId="0" fontId="36" fillId="17" borderId="7" applyProtection="0">
      <alignment vertical="center"/>
    </xf>
    <xf numFmtId="0" fontId="37" fillId="0" borderId="0" applyBorder="0" applyProtection="0">
      <alignment vertical="center"/>
    </xf>
    <xf numFmtId="0" fontId="77" fillId="0" borderId="0" applyBorder="0" applyProtection="0">
      <alignment vertical="center"/>
    </xf>
    <xf numFmtId="0" fontId="77" fillId="0" borderId="0" applyBorder="0" applyProtection="0">
      <alignment vertical="center"/>
    </xf>
    <xf numFmtId="0" fontId="29" fillId="0" borderId="0" applyBorder="0" applyProtection="0">
      <alignment vertical="center"/>
    </xf>
    <xf numFmtId="0" fontId="3" fillId="0" borderId="0">
      <alignment vertical="center"/>
    </xf>
    <xf numFmtId="0" fontId="38" fillId="0" borderId="0">
      <alignment vertical="center"/>
    </xf>
    <xf numFmtId="0" fontId="38" fillId="0" borderId="0">
      <alignment vertical="center"/>
    </xf>
    <xf numFmtId="0" fontId="3" fillId="0" borderId="0"/>
    <xf numFmtId="181" fontId="37" fillId="0" borderId="0" applyBorder="0" applyProtection="0">
      <alignment vertical="center"/>
    </xf>
    <xf numFmtId="0" fontId="92" fillId="0" borderId="0"/>
    <xf numFmtId="0" fontId="96" fillId="0" borderId="0" applyBorder="0" applyProtection="0"/>
    <xf numFmtId="0" fontId="97" fillId="0" borderId="0" applyBorder="0" applyProtection="0"/>
    <xf numFmtId="192" fontId="7" fillId="0" borderId="0" applyBorder="0" applyProtection="0"/>
    <xf numFmtId="43" fontId="77" fillId="0" borderId="0" applyFont="0" applyFill="0" applyBorder="0" applyAlignment="0" applyProtection="0">
      <alignment vertical="center"/>
    </xf>
    <xf numFmtId="37" fontId="116" fillId="0" borderId="0" applyBorder="0" applyProtection="0"/>
    <xf numFmtId="39" fontId="120" fillId="0" borderId="0"/>
    <xf numFmtId="37" fontId="120" fillId="0" borderId="0" applyBorder="0" applyProtection="0"/>
    <xf numFmtId="178" fontId="120" fillId="0" borderId="0" applyBorder="0" applyProtection="0"/>
    <xf numFmtId="37" fontId="7" fillId="0" borderId="0" applyBorder="0" applyProtection="0"/>
    <xf numFmtId="0" fontId="47" fillId="0" borderId="0" applyBorder="0" applyProtection="0"/>
    <xf numFmtId="0" fontId="47" fillId="0" borderId="0" applyBorder="0" applyProtection="0"/>
    <xf numFmtId="37" fontId="7" fillId="0" borderId="0" applyBorder="0" applyProtection="0"/>
    <xf numFmtId="39" fontId="7" fillId="0" borderId="0" applyBorder="0" applyProtection="0"/>
    <xf numFmtId="0" fontId="4" fillId="0" borderId="0" applyBorder="0" applyProtection="0"/>
    <xf numFmtId="9" fontId="77" fillId="0" borderId="0" applyFont="0" applyFill="0" applyBorder="0" applyAlignment="0" applyProtection="0">
      <alignment vertical="center"/>
    </xf>
    <xf numFmtId="37" fontId="7" fillId="0" borderId="0" applyBorder="0" applyProtection="0"/>
    <xf numFmtId="0" fontId="3" fillId="0" borderId="0">
      <alignment vertical="center"/>
    </xf>
  </cellStyleXfs>
  <cellXfs count="1838">
    <xf numFmtId="39" fontId="0" fillId="0" borderId="0" xfId="0">
      <alignment vertical="center"/>
    </xf>
    <xf numFmtId="39" fontId="39" fillId="0" borderId="0" xfId="0" applyFont="1" applyAlignment="1">
      <alignment vertical="center"/>
    </xf>
    <xf numFmtId="39" fontId="1" fillId="0" borderId="0" xfId="0" applyFont="1" applyAlignment="1">
      <alignment vertical="center"/>
    </xf>
    <xf numFmtId="39" fontId="1" fillId="0" borderId="0" xfId="0" applyFont="1" applyAlignment="1">
      <alignment vertical="center"/>
    </xf>
    <xf numFmtId="39" fontId="40" fillId="0" borderId="0" xfId="0" applyFont="1" applyAlignment="1">
      <alignment vertical="center"/>
    </xf>
    <xf numFmtId="39" fontId="42" fillId="0" borderId="0" xfId="0" applyFont="1" applyAlignment="1">
      <alignment vertical="center"/>
    </xf>
    <xf numFmtId="39" fontId="39" fillId="0" borderId="13" xfId="0" applyFont="1" applyBorder="1" applyAlignment="1">
      <alignment vertical="center"/>
    </xf>
    <xf numFmtId="39" fontId="39" fillId="0" borderId="14" xfId="0" applyFont="1" applyBorder="1" applyAlignment="1">
      <alignment vertical="center"/>
    </xf>
    <xf numFmtId="39" fontId="39" fillId="0" borderId="0" xfId="0" applyFont="1" applyBorder="1" applyAlignment="1">
      <alignment vertical="center"/>
    </xf>
    <xf numFmtId="39" fontId="39" fillId="0" borderId="16" xfId="0" applyFont="1" applyBorder="1" applyAlignment="1">
      <alignment vertical="center"/>
    </xf>
    <xf numFmtId="39" fontId="39" fillId="0" borderId="0" xfId="0" applyFont="1" applyBorder="1" applyAlignment="1">
      <alignment vertical="top"/>
    </xf>
    <xf numFmtId="39" fontId="43" fillId="0" borderId="17" xfId="0" applyFont="1" applyBorder="1" applyAlignment="1">
      <alignment vertical="top"/>
    </xf>
    <xf numFmtId="39" fontId="43" fillId="0" borderId="18" xfId="0" applyFont="1" applyBorder="1" applyAlignment="1">
      <alignment vertical="top"/>
    </xf>
    <xf numFmtId="39" fontId="39" fillId="0" borderId="18" xfId="0" applyFont="1" applyBorder="1" applyAlignment="1">
      <alignment vertical="center"/>
    </xf>
    <xf numFmtId="39" fontId="39" fillId="0" borderId="18" xfId="0" applyFont="1" applyBorder="1">
      <alignment vertical="center"/>
    </xf>
    <xf numFmtId="39" fontId="39" fillId="0" borderId="18" xfId="0" applyFont="1" applyBorder="1" applyAlignment="1">
      <alignment vertical="top"/>
    </xf>
    <xf numFmtId="39" fontId="39" fillId="0" borderId="20" xfId="0" applyFont="1" applyBorder="1" applyAlignment="1">
      <alignment vertical="center"/>
    </xf>
    <xf numFmtId="39" fontId="39" fillId="0" borderId="21" xfId="0" applyFont="1" applyBorder="1" applyAlignment="1">
      <alignment vertical="center"/>
    </xf>
    <xf numFmtId="39" fontId="39" fillId="0" borderId="22" xfId="0" applyFont="1" applyBorder="1" applyAlignment="1">
      <alignment vertical="center"/>
    </xf>
    <xf numFmtId="39" fontId="39" fillId="31" borderId="23" xfId="0" applyFont="1" applyFill="1" applyBorder="1" applyAlignment="1">
      <alignment horizontal="center" vertical="center" wrapText="1"/>
    </xf>
    <xf numFmtId="0" fontId="47" fillId="0" borderId="23" xfId="47" applyFont="1" applyBorder="1" applyAlignment="1">
      <alignment horizontal="center" vertical="center" wrapText="1"/>
    </xf>
    <xf numFmtId="39" fontId="39" fillId="31" borderId="10" xfId="0" applyFont="1" applyFill="1" applyBorder="1" applyAlignment="1">
      <alignment horizontal="center" vertical="center"/>
    </xf>
    <xf numFmtId="182" fontId="45" fillId="0" borderId="10" xfId="47" applyNumberFormat="1" applyFont="1" applyBorder="1" applyAlignment="1">
      <alignment horizontal="center" vertical="center"/>
    </xf>
    <xf numFmtId="39" fontId="39" fillId="31" borderId="24" xfId="0" applyFont="1" applyFill="1" applyBorder="1" applyAlignment="1">
      <alignment horizontal="center" vertical="center"/>
    </xf>
    <xf numFmtId="183" fontId="45" fillId="0" borderId="24" xfId="47" applyNumberFormat="1" applyFont="1" applyBorder="1" applyAlignment="1">
      <alignment horizontal="center" vertical="center"/>
    </xf>
    <xf numFmtId="0" fontId="52" fillId="0" borderId="11" xfId="1" applyNumberFormat="1" applyFont="1" applyBorder="1" applyAlignment="1" applyProtection="1">
      <alignment horizontal="center" vertical="center" wrapText="1"/>
    </xf>
    <xf numFmtId="39" fontId="39" fillId="31" borderId="11" xfId="0" applyFont="1" applyFill="1" applyBorder="1" applyAlignment="1">
      <alignment horizontal="center" vertical="center"/>
    </xf>
    <xf numFmtId="39" fontId="1" fillId="33" borderId="0" xfId="0" applyFont="1" applyFill="1" applyAlignment="1">
      <alignment horizontal="center" vertical="center"/>
    </xf>
    <xf numFmtId="184" fontId="51" fillId="0" borderId="10" xfId="47" applyNumberFormat="1" applyFont="1" applyBorder="1" applyAlignment="1">
      <alignment horizontal="center" vertical="center"/>
    </xf>
    <xf numFmtId="0" fontId="49" fillId="33" borderId="0" xfId="1" applyNumberFormat="1" applyFont="1" applyFill="1" applyBorder="1" applyAlignment="1" applyProtection="1">
      <alignment horizontal="center" vertical="center"/>
    </xf>
    <xf numFmtId="0" fontId="23" fillId="33" borderId="0" xfId="1" applyNumberFormat="1" applyFont="1" applyFill="1" applyBorder="1" applyAlignment="1" applyProtection="1">
      <alignment horizontal="center" vertical="center"/>
    </xf>
    <xf numFmtId="0" fontId="54" fillId="0" borderId="11" xfId="1" applyNumberFormat="1" applyFont="1" applyBorder="1" applyAlignment="1" applyProtection="1">
      <alignment horizontal="center" vertical="center" wrapText="1"/>
    </xf>
    <xf numFmtId="0" fontId="39" fillId="0" borderId="11" xfId="1" applyNumberFormat="1" applyFont="1" applyBorder="1" applyAlignment="1" applyProtection="1">
      <alignment horizontal="center" vertical="center"/>
    </xf>
    <xf numFmtId="39" fontId="1" fillId="0" borderId="18" xfId="0" applyFont="1" applyBorder="1" applyAlignment="1">
      <alignment vertical="center"/>
    </xf>
    <xf numFmtId="182" fontId="39" fillId="0" borderId="24" xfId="47" applyNumberFormat="1" applyFont="1" applyBorder="1" applyAlignment="1">
      <alignment horizontal="center" vertical="center"/>
    </xf>
    <xf numFmtId="39" fontId="1" fillId="35" borderId="0" xfId="0" applyFont="1" applyFill="1" applyAlignment="1">
      <alignment horizontal="center" vertical="center"/>
    </xf>
    <xf numFmtId="0" fontId="49" fillId="35" borderId="0" xfId="1" applyNumberFormat="1" applyFont="1" applyFill="1" applyBorder="1" applyAlignment="1" applyProtection="1">
      <alignment horizontal="center" vertical="center"/>
    </xf>
    <xf numFmtId="0" fontId="23" fillId="35" borderId="0" xfId="1" applyNumberFormat="1" applyFont="1" applyFill="1" applyBorder="1" applyAlignment="1" applyProtection="1">
      <alignment horizontal="center" vertical="center"/>
    </xf>
    <xf numFmtId="0" fontId="55" fillId="0" borderId="11" xfId="1" applyNumberFormat="1" applyFont="1" applyBorder="1" applyAlignment="1" applyProtection="1">
      <alignment horizontal="center" vertical="center"/>
    </xf>
    <xf numFmtId="39" fontId="1" fillId="0" borderId="11" xfId="0" applyFont="1" applyBorder="1" applyAlignment="1">
      <alignment vertical="center"/>
    </xf>
    <xf numFmtId="0" fontId="55" fillId="0" borderId="24" xfId="1" applyNumberFormat="1" applyFont="1" applyBorder="1" applyAlignment="1" applyProtection="1">
      <alignment horizontal="center" vertical="center"/>
    </xf>
    <xf numFmtId="0" fontId="53" fillId="0" borderId="24" xfId="1" applyNumberFormat="1" applyFont="1" applyBorder="1" applyAlignment="1" applyProtection="1">
      <alignment horizontal="center" vertical="center"/>
    </xf>
    <xf numFmtId="0" fontId="52" fillId="0" borderId="24" xfId="1" applyNumberFormat="1" applyFont="1" applyBorder="1" applyAlignment="1" applyProtection="1">
      <alignment horizontal="center" vertical="center" wrapText="1"/>
    </xf>
    <xf numFmtId="0" fontId="55" fillId="0" borderId="10" xfId="1" applyNumberFormat="1" applyFont="1" applyBorder="1" applyAlignment="1" applyProtection="1">
      <alignment horizontal="center" vertical="center"/>
    </xf>
    <xf numFmtId="0" fontId="53" fillId="0" borderId="10" xfId="1" applyNumberFormat="1" applyFont="1" applyBorder="1" applyAlignment="1" applyProtection="1">
      <alignment horizontal="center" vertical="center"/>
    </xf>
    <xf numFmtId="182" fontId="56" fillId="31" borderId="10" xfId="47" applyNumberFormat="1" applyFont="1" applyFill="1" applyBorder="1" applyAlignment="1">
      <alignment vertical="center"/>
    </xf>
    <xf numFmtId="182" fontId="56" fillId="31" borderId="24" xfId="47" applyNumberFormat="1" applyFont="1" applyFill="1" applyBorder="1" applyAlignment="1">
      <alignment vertical="center"/>
    </xf>
    <xf numFmtId="182" fontId="39" fillId="31" borderId="10" xfId="47" applyNumberFormat="1" applyFont="1" applyFill="1" applyBorder="1" applyAlignment="1">
      <alignment horizontal="center" vertical="center"/>
    </xf>
    <xf numFmtId="183" fontId="39" fillId="31" borderId="24" xfId="47" applyNumberFormat="1" applyFont="1" applyFill="1" applyBorder="1" applyAlignment="1">
      <alignment horizontal="center" vertical="center"/>
    </xf>
    <xf numFmtId="39" fontId="39" fillId="0" borderId="11" xfId="0" applyFont="1" applyBorder="1" applyAlignment="1">
      <alignment vertical="center"/>
    </xf>
    <xf numFmtId="39" fontId="39" fillId="0" borderId="24" xfId="0" applyFont="1" applyBorder="1" applyAlignment="1">
      <alignment vertical="center"/>
    </xf>
    <xf numFmtId="39" fontId="1" fillId="0" borderId="13" xfId="0" applyFont="1" applyBorder="1" applyAlignment="1">
      <alignment vertical="center"/>
    </xf>
    <xf numFmtId="39" fontId="1" fillId="0" borderId="0" xfId="0" applyFont="1" applyBorder="1" applyAlignment="1">
      <alignment vertical="center"/>
    </xf>
    <xf numFmtId="39" fontId="1" fillId="0" borderId="10" xfId="0" applyFont="1" applyBorder="1" applyAlignment="1">
      <alignment vertical="center"/>
    </xf>
    <xf numFmtId="39" fontId="1" fillId="0" borderId="10" xfId="0" applyFont="1" applyBorder="1" applyAlignment="1">
      <alignment vertical="center"/>
    </xf>
    <xf numFmtId="39" fontId="1" fillId="0" borderId="24" xfId="0" applyFont="1" applyBorder="1" applyAlignment="1">
      <alignment vertical="center"/>
    </xf>
    <xf numFmtId="39" fontId="1" fillId="0" borderId="0" xfId="0" applyFont="1" applyAlignment="1">
      <alignment vertical="center" wrapText="1"/>
    </xf>
    <xf numFmtId="39" fontId="57" fillId="39" borderId="25" xfId="0" applyFont="1" applyFill="1" applyBorder="1" applyAlignment="1">
      <alignment horizontal="center" vertical="center"/>
    </xf>
    <xf numFmtId="0" fontId="49" fillId="0" borderId="0" xfId="1" applyNumberFormat="1" applyFont="1" applyBorder="1" applyAlignment="1" applyProtection="1">
      <alignment vertical="center"/>
    </xf>
    <xf numFmtId="39" fontId="42" fillId="6" borderId="26" xfId="0" applyFont="1" applyFill="1" applyBorder="1">
      <alignment vertical="center"/>
    </xf>
    <xf numFmtId="39" fontId="42" fillId="6" borderId="26" xfId="0" applyFont="1" applyFill="1" applyBorder="1" applyAlignment="1">
      <alignment horizontal="justify" vertical="center"/>
    </xf>
    <xf numFmtId="39" fontId="42" fillId="6" borderId="26" xfId="0" applyFont="1" applyFill="1" applyBorder="1" applyAlignment="1">
      <alignment horizontal="left" vertical="center" indent="4"/>
    </xf>
    <xf numFmtId="39" fontId="60" fillId="6" borderId="26" xfId="0" applyFont="1" applyFill="1" applyBorder="1" applyAlignment="1">
      <alignment horizontal="left" vertical="center" indent="4"/>
    </xf>
    <xf numFmtId="39" fontId="42" fillId="6" borderId="26" xfId="0" applyFont="1" applyFill="1" applyBorder="1" applyAlignment="1">
      <alignment horizontal="left" vertical="center" wrapText="1" indent="4"/>
    </xf>
    <xf numFmtId="39" fontId="63" fillId="6" borderId="26" xfId="0" applyFont="1" applyFill="1" applyBorder="1" applyAlignment="1">
      <alignment horizontal="left" vertical="center" wrapText="1" indent="4"/>
    </xf>
    <xf numFmtId="39" fontId="66" fillId="6" borderId="26" xfId="0" applyFont="1" applyFill="1" applyBorder="1" applyAlignment="1">
      <alignment horizontal="left" vertical="center" wrapText="1" indent="4"/>
    </xf>
    <xf numFmtId="39" fontId="42" fillId="6" borderId="26" xfId="0" applyFont="1" applyFill="1" applyBorder="1" applyAlignment="1">
      <alignment horizontal="left" vertical="center" wrapText="1"/>
    </xf>
    <xf numFmtId="39" fontId="42" fillId="6" borderId="27" xfId="0" applyFont="1" applyFill="1" applyBorder="1" applyAlignment="1">
      <alignment horizontal="justify" vertical="center"/>
    </xf>
    <xf numFmtId="39" fontId="70" fillId="39" borderId="25" xfId="0" applyFont="1" applyFill="1" applyBorder="1" applyAlignment="1">
      <alignment horizontal="center" vertical="center"/>
    </xf>
    <xf numFmtId="39" fontId="0" fillId="0" borderId="0" xfId="0" applyAlignment="1">
      <alignment vertical="center"/>
    </xf>
    <xf numFmtId="39" fontId="69" fillId="6" borderId="26" xfId="0" applyFont="1" applyFill="1" applyBorder="1" applyAlignment="1">
      <alignment horizontal="left" vertical="center" wrapText="1" indent="4"/>
    </xf>
    <xf numFmtId="39" fontId="69" fillId="6" borderId="26" xfId="0" applyFont="1" applyFill="1" applyBorder="1" applyAlignment="1">
      <alignment horizontal="left" vertical="center" indent="4"/>
    </xf>
    <xf numFmtId="0" fontId="42" fillId="6" borderId="26" xfId="37" applyFont="1" applyFill="1" applyBorder="1" applyAlignment="1">
      <alignment horizontal="left" vertical="center" indent="4"/>
    </xf>
    <xf numFmtId="0" fontId="60" fillId="6" borderId="26" xfId="37" applyFont="1" applyFill="1" applyBorder="1" applyAlignment="1">
      <alignment horizontal="left" vertical="center" indent="4"/>
    </xf>
    <xf numFmtId="0" fontId="42" fillId="6" borderId="26" xfId="37" applyFont="1" applyFill="1" applyBorder="1" applyAlignment="1">
      <alignment horizontal="justify" vertical="center"/>
    </xf>
    <xf numFmtId="39" fontId="70" fillId="39" borderId="25" xfId="0" applyFont="1" applyFill="1" applyBorder="1" applyAlignment="1">
      <alignment horizontal="center" vertical="center" wrapText="1"/>
    </xf>
    <xf numFmtId="39" fontId="67" fillId="6" borderId="26" xfId="0" applyFont="1" applyFill="1" applyBorder="1" applyAlignment="1">
      <alignment horizontal="left" vertical="center" wrapText="1" indent="4"/>
    </xf>
    <xf numFmtId="39" fontId="61" fillId="6" borderId="26" xfId="0" applyFont="1" applyFill="1" applyBorder="1" applyAlignment="1">
      <alignment horizontal="left" vertical="center" wrapText="1" indent="4"/>
    </xf>
    <xf numFmtId="39" fontId="67" fillId="0" borderId="0" xfId="0" applyFont="1" applyAlignment="1">
      <alignment vertical="center"/>
    </xf>
    <xf numFmtId="0" fontId="42" fillId="6" borderId="26" xfId="34" applyFont="1" applyFill="1" applyBorder="1" applyAlignment="1">
      <alignment horizontal="left" vertical="center" wrapText="1" indent="4"/>
    </xf>
    <xf numFmtId="0" fontId="42" fillId="6" borderId="26" xfId="34" applyFont="1" applyFill="1" applyBorder="1" applyAlignment="1">
      <alignment horizontal="left" vertical="center" indent="4"/>
    </xf>
    <xf numFmtId="0" fontId="42" fillId="6" borderId="26" xfId="34" applyFont="1" applyFill="1" applyBorder="1" applyAlignment="1">
      <alignment horizontal="justify" vertical="center"/>
    </xf>
    <xf numFmtId="0" fontId="42" fillId="6" borderId="26" xfId="34" applyFont="1" applyFill="1" applyBorder="1" applyAlignment="1">
      <alignment horizontal="left" vertical="center" wrapText="1"/>
    </xf>
    <xf numFmtId="0" fontId="42" fillId="6" borderId="27" xfId="34" applyFont="1" applyFill="1" applyBorder="1" applyAlignment="1">
      <alignment horizontal="justify" vertical="center"/>
    </xf>
    <xf numFmtId="39" fontId="63" fillId="6" borderId="26" xfId="0" applyFont="1" applyFill="1" applyBorder="1" applyAlignment="1">
      <alignment horizontal="left" vertical="center" indent="4"/>
    </xf>
    <xf numFmtId="39" fontId="67" fillId="6" borderId="26" xfId="0" applyFont="1" applyFill="1" applyBorder="1">
      <alignment vertical="center"/>
    </xf>
    <xf numFmtId="39" fontId="42" fillId="6" borderId="26" xfId="0" applyFont="1" applyFill="1" applyBorder="1" applyAlignment="1">
      <alignment vertical="center" wrapText="1"/>
    </xf>
    <xf numFmtId="39" fontId="74" fillId="6" borderId="26" xfId="0" applyFont="1" applyFill="1" applyBorder="1" applyAlignment="1">
      <alignment horizontal="left" vertical="center" wrapText="1" indent="4"/>
    </xf>
    <xf numFmtId="39" fontId="67" fillId="6" borderId="26" xfId="0" applyFont="1" applyFill="1" applyBorder="1" applyAlignment="1">
      <alignment horizontal="left" vertical="center" indent="4"/>
    </xf>
    <xf numFmtId="39" fontId="67" fillId="6" borderId="26" xfId="0" applyFont="1" applyFill="1" applyBorder="1" applyAlignment="1">
      <alignment horizontal="justify" vertical="center"/>
    </xf>
    <xf numFmtId="39" fontId="0" fillId="0" borderId="0" xfId="0" applyFont="1" applyAlignment="1"/>
    <xf numFmtId="3" fontId="75" fillId="0" borderId="23" xfId="0" applyNumberFormat="1" applyFont="1" applyBorder="1" applyAlignment="1">
      <alignment horizontal="center" vertical="center" wrapText="1"/>
    </xf>
    <xf numFmtId="0" fontId="76" fillId="0" borderId="0" xfId="1" applyNumberFormat="1" applyFont="1" applyBorder="1" applyAlignment="1" applyProtection="1">
      <alignment vertical="center"/>
    </xf>
    <xf numFmtId="39" fontId="75" fillId="0" borderId="20" xfId="0" applyFont="1" applyBorder="1" applyAlignment="1">
      <alignment horizontal="center" vertical="center" wrapText="1"/>
    </xf>
    <xf numFmtId="39" fontId="75" fillId="0" borderId="20" xfId="0" applyFont="1" applyBorder="1" applyAlignment="1">
      <alignment horizontal="center" vertical="center"/>
    </xf>
    <xf numFmtId="39" fontId="75" fillId="0" borderId="23" xfId="0" applyFont="1" applyBorder="1" applyAlignment="1">
      <alignment horizontal="center" vertical="center"/>
    </xf>
    <xf numFmtId="39" fontId="75" fillId="0" borderId="20" xfId="0" applyFont="1" applyBorder="1" applyAlignment="1">
      <alignment vertical="center"/>
    </xf>
    <xf numFmtId="3" fontId="75" fillId="0" borderId="23" xfId="0" applyNumberFormat="1" applyFont="1" applyBorder="1" applyAlignment="1">
      <alignment horizontal="left" vertical="center" wrapText="1"/>
    </xf>
    <xf numFmtId="3" fontId="75" fillId="0" borderId="23" xfId="0" applyNumberFormat="1" applyFont="1" applyBorder="1" applyAlignment="1">
      <alignment horizontal="right" vertical="center"/>
    </xf>
    <xf numFmtId="3" fontId="75" fillId="0" borderId="22" xfId="0" applyNumberFormat="1" applyFont="1" applyBorder="1" applyAlignment="1">
      <alignment horizontal="right" vertical="center"/>
    </xf>
    <xf numFmtId="39" fontId="75" fillId="0" borderId="20" xfId="0" applyFont="1" applyBorder="1" applyAlignment="1">
      <alignment vertical="center" wrapText="1"/>
    </xf>
    <xf numFmtId="39" fontId="78" fillId="0" borderId="11" xfId="1" applyFont="1" applyBorder="1" applyAlignment="1" applyProtection="1">
      <alignment horizontal="center" vertical="center"/>
    </xf>
    <xf numFmtId="183" fontId="46" fillId="0" borderId="24" xfId="47" applyNumberFormat="1" applyFont="1" applyBorder="1" applyAlignment="1">
      <alignment horizontal="center" vertical="center"/>
    </xf>
    <xf numFmtId="182" fontId="46" fillId="0" borderId="10" xfId="47" applyNumberFormat="1" applyFont="1" applyBorder="1" applyAlignment="1">
      <alignment horizontal="center" vertical="center"/>
    </xf>
    <xf numFmtId="39" fontId="80" fillId="0" borderId="28" xfId="0" applyFont="1" applyBorder="1" applyAlignment="1" applyProtection="1">
      <alignment horizontal="center" vertical="center" wrapText="1"/>
    </xf>
    <xf numFmtId="39" fontId="80" fillId="0" borderId="0" xfId="0" applyFont="1" applyBorder="1" applyAlignment="1" applyProtection="1">
      <alignment horizontal="center" vertical="center"/>
    </xf>
    <xf numFmtId="39" fontId="80" fillId="0" borderId="0" xfId="0" applyFont="1" applyBorder="1" applyAlignment="1" applyProtection="1">
      <alignment horizontal="justify"/>
    </xf>
    <xf numFmtId="39" fontId="75" fillId="0" borderId="0" xfId="0" applyFont="1" applyBorder="1" applyAlignment="1" applyProtection="1">
      <alignment vertical="center"/>
    </xf>
    <xf numFmtId="39" fontId="44" fillId="0" borderId="29" xfId="0" applyFont="1" applyBorder="1" applyAlignment="1" applyProtection="1">
      <alignment horizontal="center"/>
    </xf>
    <xf numFmtId="39" fontId="80" fillId="0" borderId="28" xfId="0" applyFont="1" applyBorder="1" applyAlignment="1" applyProtection="1">
      <alignment horizontal="center"/>
    </xf>
    <xf numFmtId="39" fontId="75" fillId="0" borderId="32" xfId="0" applyFont="1" applyBorder="1" applyAlignment="1" applyProtection="1">
      <alignment vertical="center"/>
    </xf>
    <xf numFmtId="39" fontId="44" fillId="0" borderId="33" xfId="0" applyFont="1" applyBorder="1" applyAlignment="1" applyProtection="1">
      <alignment horizontal="center"/>
    </xf>
    <xf numFmtId="39" fontId="80" fillId="0" borderId="40" xfId="0" applyFont="1" applyBorder="1" applyAlignment="1" applyProtection="1">
      <alignment horizontal="distributed" vertical="center" wrapText="1"/>
    </xf>
    <xf numFmtId="39" fontId="80" fillId="0" borderId="41" xfId="0" applyFont="1" applyBorder="1" applyAlignment="1" applyProtection="1">
      <alignment horizontal="distributed" vertical="center" wrapText="1"/>
    </xf>
    <xf numFmtId="39" fontId="80" fillId="0" borderId="42" xfId="0" applyFont="1" applyBorder="1" applyAlignment="1" applyProtection="1">
      <alignment horizontal="distributed" vertical="center" wrapText="1"/>
    </xf>
    <xf numFmtId="39" fontId="85" fillId="0" borderId="35" xfId="0" applyFont="1" applyBorder="1" applyAlignment="1" applyProtection="1">
      <alignment horizontal="distributed" vertical="center" wrapText="1" indent="1"/>
    </xf>
    <xf numFmtId="185" fontId="86" fillId="0" borderId="43" xfId="0" applyNumberFormat="1" applyFont="1" applyBorder="1" applyAlignment="1" applyProtection="1">
      <alignment horizontal="right" vertical="center"/>
    </xf>
    <xf numFmtId="186" fontId="86" fillId="0" borderId="23" xfId="0" applyNumberFormat="1" applyFont="1" applyBorder="1" applyAlignment="1" applyProtection="1">
      <alignment horizontal="right" vertical="center"/>
    </xf>
    <xf numFmtId="185" fontId="86" fillId="0" borderId="0" xfId="0" applyNumberFormat="1" applyFont="1" applyAlignment="1" applyProtection="1">
      <alignment horizontal="right" vertical="center"/>
    </xf>
    <xf numFmtId="185" fontId="86" fillId="0" borderId="44" xfId="0" applyNumberFormat="1" applyFont="1" applyBorder="1" applyAlignment="1" applyProtection="1">
      <alignment horizontal="right" vertical="center"/>
    </xf>
    <xf numFmtId="186" fontId="86" fillId="0" borderId="37" xfId="0" applyNumberFormat="1" applyFont="1" applyBorder="1" applyAlignment="1" applyProtection="1">
      <alignment horizontal="right" vertical="center"/>
    </xf>
    <xf numFmtId="186" fontId="86" fillId="0" borderId="45" xfId="0" applyNumberFormat="1" applyFont="1" applyBorder="1" applyAlignment="1" applyProtection="1">
      <alignment horizontal="right" vertical="center"/>
    </xf>
    <xf numFmtId="186" fontId="86" fillId="0" borderId="44" xfId="0" applyNumberFormat="1" applyFont="1" applyBorder="1" applyAlignment="1" applyProtection="1">
      <alignment horizontal="right" vertical="center"/>
    </xf>
    <xf numFmtId="39" fontId="80" fillId="0" borderId="35" xfId="0" applyFont="1" applyBorder="1" applyAlignment="1" applyProtection="1">
      <alignment horizontal="distributed" vertical="center" wrapText="1" indent="1"/>
    </xf>
    <xf numFmtId="185" fontId="44" fillId="0" borderId="46" xfId="0" applyNumberFormat="1" applyFont="1" applyBorder="1" applyAlignment="1" applyProtection="1">
      <alignment horizontal="right" vertical="center"/>
    </xf>
    <xf numFmtId="185" fontId="44" fillId="0" borderId="23" xfId="0" applyNumberFormat="1" applyFont="1" applyBorder="1" applyAlignment="1" applyProtection="1">
      <alignment horizontal="right" vertical="center"/>
    </xf>
    <xf numFmtId="186" fontId="86" fillId="0" borderId="10" xfId="0" applyNumberFormat="1" applyFont="1" applyBorder="1" applyAlignment="1" applyProtection="1">
      <alignment horizontal="right" vertical="center"/>
    </xf>
    <xf numFmtId="186" fontId="86" fillId="0" borderId="20" xfId="0" applyNumberFormat="1" applyFont="1" applyBorder="1" applyAlignment="1" applyProtection="1">
      <alignment horizontal="right" vertical="center"/>
    </xf>
    <xf numFmtId="185" fontId="44" fillId="0" borderId="47" xfId="0" applyNumberFormat="1" applyFont="1" applyBorder="1" applyAlignment="1" applyProtection="1">
      <alignment horizontal="right" vertical="center"/>
    </xf>
    <xf numFmtId="186" fontId="86" fillId="0" borderId="15" xfId="0" applyNumberFormat="1" applyFont="1" applyBorder="1" applyAlignment="1" applyProtection="1">
      <alignment horizontal="right" vertical="center"/>
    </xf>
    <xf numFmtId="39" fontId="80" fillId="0" borderId="48" xfId="0" applyFont="1" applyBorder="1" applyAlignment="1" applyProtection="1">
      <alignment horizontal="distributed" vertical="center" wrapText="1" indent="1"/>
    </xf>
    <xf numFmtId="185" fontId="44" fillId="0" borderId="49" xfId="0" applyNumberFormat="1" applyFont="1" applyBorder="1" applyAlignment="1" applyProtection="1">
      <alignment horizontal="right" vertical="center"/>
    </xf>
    <xf numFmtId="185" fontId="44" fillId="0" borderId="0" xfId="0" applyNumberFormat="1" applyFont="1" applyAlignment="1" applyProtection="1">
      <alignment horizontal="right" vertical="center"/>
    </xf>
    <xf numFmtId="186" fontId="86" fillId="0" borderId="17" xfId="0" applyNumberFormat="1" applyFont="1" applyBorder="1" applyAlignment="1" applyProtection="1">
      <alignment horizontal="right" vertical="center"/>
    </xf>
    <xf numFmtId="186" fontId="86" fillId="0" borderId="49" xfId="0" applyNumberFormat="1" applyFont="1" applyBorder="1" applyAlignment="1" applyProtection="1">
      <alignment horizontal="right" vertical="center"/>
    </xf>
    <xf numFmtId="186" fontId="86" fillId="0" borderId="50" xfId="0" applyNumberFormat="1" applyFont="1" applyBorder="1" applyAlignment="1" applyProtection="1">
      <alignment horizontal="right" vertical="center"/>
    </xf>
    <xf numFmtId="39" fontId="87" fillId="0" borderId="11" xfId="1" applyFont="1" applyBorder="1" applyAlignment="1" applyProtection="1">
      <alignment horizontal="center" vertical="center"/>
    </xf>
    <xf numFmtId="39" fontId="80" fillId="0" borderId="28" xfId="0" applyFont="1" applyBorder="1" applyAlignment="1">
      <alignment horizontal="center" vertical="center" wrapText="1"/>
    </xf>
    <xf numFmtId="39" fontId="80" fillId="0" borderId="0" xfId="0" applyFont="1" applyBorder="1" applyAlignment="1">
      <alignment horizontal="center" vertical="center" wrapText="1"/>
    </xf>
    <xf numFmtId="39" fontId="80" fillId="0" borderId="0" xfId="0" applyFont="1" applyBorder="1" applyAlignment="1">
      <alignment horizontal="justify" wrapText="1"/>
    </xf>
    <xf numFmtId="39" fontId="89" fillId="0" borderId="55" xfId="0" applyFont="1" applyBorder="1" applyAlignment="1">
      <alignment horizontal="center"/>
    </xf>
    <xf numFmtId="39" fontId="80" fillId="0" borderId="28" xfId="0" applyFont="1" applyBorder="1" applyAlignment="1">
      <alignment horizontal="center"/>
    </xf>
    <xf numFmtId="39" fontId="80" fillId="0" borderId="31" xfId="0" applyFont="1" applyBorder="1" applyAlignment="1">
      <alignment vertical="center"/>
    </xf>
    <xf numFmtId="39" fontId="0" fillId="0" borderId="32" xfId="0" applyBorder="1" applyAlignment="1"/>
    <xf numFmtId="39" fontId="89" fillId="0" borderId="28" xfId="0" applyFont="1" applyBorder="1" applyAlignment="1">
      <alignment horizontal="center"/>
    </xf>
    <xf numFmtId="39" fontId="80" fillId="0" borderId="35" xfId="0" applyFont="1" applyBorder="1" applyAlignment="1">
      <alignment horizontal="distributed" vertical="center" wrapText="1" justifyLastLine="1"/>
    </xf>
    <xf numFmtId="39" fontId="81" fillId="0" borderId="59" xfId="0" applyFont="1" applyBorder="1" applyAlignment="1">
      <alignment horizontal="distributed" vertical="center" wrapText="1" justifyLastLine="1"/>
    </xf>
    <xf numFmtId="39" fontId="85" fillId="0" borderId="35" xfId="0" applyFont="1" applyBorder="1" applyAlignment="1">
      <alignment horizontal="distributed" vertical="center" wrapText="1" indent="7"/>
    </xf>
    <xf numFmtId="185" fontId="90" fillId="0" borderId="61" xfId="0" applyNumberFormat="1" applyFont="1" applyBorder="1" applyAlignment="1">
      <alignment horizontal="right" vertical="center"/>
    </xf>
    <xf numFmtId="39" fontId="80" fillId="0" borderId="35" xfId="0" applyFont="1" applyBorder="1" applyAlignment="1">
      <alignment horizontal="distributed" vertical="center" wrapText="1" indent="7"/>
    </xf>
    <xf numFmtId="185" fontId="90" fillId="0" borderId="47" xfId="0" applyNumberFormat="1" applyFont="1" applyBorder="1" applyAlignment="1">
      <alignment horizontal="right" vertical="center"/>
    </xf>
    <xf numFmtId="39" fontId="80" fillId="0" borderId="48" xfId="0" applyFont="1" applyBorder="1" applyAlignment="1">
      <alignment horizontal="distributed" vertical="center" wrapText="1" indent="7"/>
    </xf>
    <xf numFmtId="185" fontId="90" fillId="0" borderId="46" xfId="0" applyNumberFormat="1" applyFont="1" applyBorder="1" applyAlignment="1">
      <alignment horizontal="right" vertical="center"/>
    </xf>
    <xf numFmtId="39" fontId="80" fillId="0" borderId="0" xfId="0" applyFont="1" applyAlignment="1">
      <alignment horizontal="left" vertical="top" wrapText="1"/>
    </xf>
    <xf numFmtId="39" fontId="91" fillId="0" borderId="11" xfId="1" applyFont="1" applyBorder="1" applyAlignment="1" applyProtection="1">
      <alignment horizontal="center" vertical="center"/>
    </xf>
    <xf numFmtId="0" fontId="80" fillId="0" borderId="42" xfId="149" applyFont="1" applyBorder="1" applyAlignment="1">
      <alignment horizontal="distributed" vertical="center" wrapText="1" justifyLastLine="1"/>
    </xf>
    <xf numFmtId="0" fontId="80" fillId="0" borderId="39" xfId="149" applyFont="1" applyBorder="1" applyAlignment="1">
      <alignment horizontal="distributed" vertical="center" wrapText="1" justifyLastLine="1"/>
    </xf>
    <xf numFmtId="188" fontId="3" fillId="0" borderId="46" xfId="149" applyNumberFormat="1" applyFont="1" applyBorder="1" applyAlignment="1">
      <alignment horizontal="right" vertical="center"/>
    </xf>
    <xf numFmtId="0" fontId="85" fillId="0" borderId="48" xfId="149" applyFont="1" applyBorder="1" applyAlignment="1">
      <alignment horizontal="distributed" vertical="center" wrapText="1" indent="2"/>
    </xf>
    <xf numFmtId="0" fontId="80" fillId="0" borderId="48" xfId="149" applyFont="1" applyBorder="1" applyAlignment="1">
      <alignment horizontal="distributed" vertical="center" wrapText="1" indent="2"/>
    </xf>
    <xf numFmtId="0" fontId="80" fillId="0" borderId="0" xfId="149" applyFont="1" applyBorder="1" applyAlignment="1">
      <alignment horizontal="center" vertical="center" wrapText="1"/>
    </xf>
    <xf numFmtId="0" fontId="80" fillId="0" borderId="0" xfId="149" applyFont="1" applyBorder="1" applyAlignment="1">
      <alignment horizontal="justify" wrapText="1"/>
    </xf>
    <xf numFmtId="0" fontId="80" fillId="0" borderId="28" xfId="149" applyFont="1" applyBorder="1" applyAlignment="1">
      <alignment horizontal="center" vertical="center" wrapText="1"/>
    </xf>
    <xf numFmtId="0" fontId="75" fillId="0" borderId="0" xfId="149" applyFont="1" applyBorder="1"/>
    <xf numFmtId="0" fontId="80" fillId="0" borderId="28" xfId="149" applyFont="1" applyBorder="1" applyAlignment="1">
      <alignment horizontal="center"/>
    </xf>
    <xf numFmtId="0" fontId="75" fillId="0" borderId="32" xfId="149" applyFont="1" applyBorder="1"/>
    <xf numFmtId="0" fontId="80" fillId="0" borderId="35" xfId="149" applyFont="1" applyBorder="1" applyAlignment="1">
      <alignment horizontal="distributed" vertical="center" wrapText="1" indent="2"/>
    </xf>
    <xf numFmtId="188" fontId="94" fillId="0" borderId="43" xfId="149" applyNumberFormat="1" applyFont="1" applyBorder="1" applyAlignment="1">
      <alignment horizontal="right" vertical="center"/>
    </xf>
    <xf numFmtId="188" fontId="3" fillId="0" borderId="65" xfId="149" applyNumberFormat="1" applyFont="1" applyBorder="1" applyAlignment="1">
      <alignment horizontal="right" vertical="center"/>
    </xf>
    <xf numFmtId="188" fontId="94" fillId="0" borderId="37" xfId="149" applyNumberFormat="1" applyFont="1" applyBorder="1" applyAlignment="1">
      <alignment horizontal="right" vertical="center"/>
    </xf>
    <xf numFmtId="188" fontId="3" fillId="0" borderId="23" xfId="149" applyNumberFormat="1" applyFont="1" applyBorder="1" applyAlignment="1">
      <alignment horizontal="right" vertical="center"/>
    </xf>
    <xf numFmtId="189" fontId="94" fillId="0" borderId="45" xfId="149" applyNumberFormat="1" applyFont="1" applyBorder="1" applyAlignment="1">
      <alignment horizontal="right" vertical="center"/>
    </xf>
    <xf numFmtId="189" fontId="94" fillId="0" borderId="49" xfId="149" applyNumberFormat="1" applyFont="1" applyBorder="1" applyAlignment="1">
      <alignment horizontal="right" vertical="center"/>
    </xf>
    <xf numFmtId="189" fontId="94" fillId="0" borderId="17" xfId="149" applyNumberFormat="1" applyFont="1" applyBorder="1" applyAlignment="1">
      <alignment horizontal="right" vertical="center"/>
    </xf>
    <xf numFmtId="189" fontId="94" fillId="0" borderId="23" xfId="149" applyNumberFormat="1" applyFont="1" applyBorder="1" applyAlignment="1">
      <alignment horizontal="right" vertical="center"/>
    </xf>
    <xf numFmtId="189" fontId="94" fillId="0" borderId="10" xfId="149" applyNumberFormat="1" applyFont="1" applyBorder="1" applyAlignment="1">
      <alignment horizontal="right" vertical="center"/>
    </xf>
    <xf numFmtId="189" fontId="94" fillId="0" borderId="20" xfId="149" applyNumberFormat="1" applyFont="1" applyBorder="1" applyAlignment="1">
      <alignment horizontal="right" vertical="center"/>
    </xf>
    <xf numFmtId="188" fontId="3" fillId="0" borderId="49" xfId="149" applyNumberFormat="1" applyFont="1" applyBorder="1" applyAlignment="1">
      <alignment horizontal="right" vertical="center"/>
    </xf>
    <xf numFmtId="0" fontId="89" fillId="0" borderId="55" xfId="149" applyFont="1" applyBorder="1" applyAlignment="1">
      <alignment horizontal="center"/>
    </xf>
    <xf numFmtId="0" fontId="89" fillId="0" borderId="28" xfId="149" applyFont="1" applyBorder="1" applyAlignment="1">
      <alignment horizontal="center"/>
    </xf>
    <xf numFmtId="188" fontId="94" fillId="0" borderId="46" xfId="149" applyNumberFormat="1" applyFont="1" applyBorder="1" applyAlignment="1">
      <alignment horizontal="right" vertical="center"/>
    </xf>
    <xf numFmtId="0" fontId="80" fillId="0" borderId="0" xfId="149" applyFont="1" applyAlignment="1">
      <alignment horizontal="left" vertical="top" wrapText="1"/>
    </xf>
    <xf numFmtId="0" fontId="80" fillId="0" borderId="35" xfId="149" applyFont="1" applyBorder="1" applyAlignment="1">
      <alignment horizontal="distributed" vertical="center" wrapText="1" justifyLastLine="1"/>
    </xf>
    <xf numFmtId="0" fontId="80" fillId="0" borderId="36" xfId="149" applyFont="1" applyBorder="1" applyAlignment="1">
      <alignment horizontal="distributed" vertical="center" wrapText="1" justifyLastLine="1"/>
    </xf>
    <xf numFmtId="0" fontId="80" fillId="0" borderId="48" xfId="149" applyFont="1" applyBorder="1" applyAlignment="1">
      <alignment horizontal="distributed" vertical="center" wrapText="1" indent="6"/>
    </xf>
    <xf numFmtId="0" fontId="80" fillId="0" borderId="0" xfId="149" applyFont="1" applyBorder="1" applyAlignment="1">
      <alignment horizontal="center" vertical="center" wrapText="1"/>
    </xf>
    <xf numFmtId="0" fontId="80" fillId="0" borderId="0" xfId="149" applyFont="1" applyBorder="1" applyAlignment="1">
      <alignment horizontal="justify" wrapText="1"/>
    </xf>
    <xf numFmtId="0" fontId="80" fillId="0" borderId="28" xfId="149" applyFont="1" applyBorder="1" applyAlignment="1">
      <alignment horizontal="center" vertical="center" wrapText="1"/>
    </xf>
    <xf numFmtId="0" fontId="80" fillId="0" borderId="28" xfId="149" applyFont="1" applyBorder="1" applyAlignment="1">
      <alignment horizontal="center"/>
    </xf>
    <xf numFmtId="0" fontId="80" fillId="0" borderId="31" xfId="149" applyFont="1" applyBorder="1" applyAlignment="1">
      <alignment horizontal="left" vertical="center"/>
    </xf>
    <xf numFmtId="0" fontId="92" fillId="0" borderId="32" xfId="149" applyBorder="1" applyAlignment="1"/>
    <xf numFmtId="0" fontId="85" fillId="0" borderId="35" xfId="149" applyFont="1" applyBorder="1" applyAlignment="1">
      <alignment horizontal="distributed" vertical="center" wrapText="1" indent="6"/>
    </xf>
    <xf numFmtId="188" fontId="3" fillId="0" borderId="47" xfId="149" applyNumberFormat="1" applyFont="1" applyBorder="1" applyAlignment="1">
      <alignment horizontal="right" vertical="center"/>
    </xf>
    <xf numFmtId="0" fontId="80" fillId="0" borderId="64" xfId="149" applyFont="1" applyBorder="1" applyAlignment="1">
      <alignment horizontal="distributed" vertical="center" wrapText="1" indent="6"/>
    </xf>
    <xf numFmtId="188" fontId="3" fillId="0" borderId="67" xfId="149" applyNumberFormat="1" applyFont="1" applyBorder="1" applyAlignment="1">
      <alignment horizontal="right" vertical="center"/>
    </xf>
    <xf numFmtId="0" fontId="92" fillId="0" borderId="0" xfId="149"/>
    <xf numFmtId="0" fontId="93" fillId="0" borderId="0" xfId="149" applyFont="1" applyAlignment="1">
      <alignment horizontal="center" vertical="center"/>
    </xf>
    <xf numFmtId="0" fontId="80" fillId="0" borderId="42" xfId="149" applyFont="1" applyBorder="1" applyAlignment="1">
      <alignment horizontal="distributed" vertical="center" wrapText="1" justifyLastLine="1"/>
    </xf>
    <xf numFmtId="0" fontId="80" fillId="0" borderId="39" xfId="149" applyFont="1" applyBorder="1" applyAlignment="1">
      <alignment horizontal="distributed" vertical="center" wrapText="1" justifyLastLine="1"/>
    </xf>
    <xf numFmtId="188" fontId="3" fillId="0" borderId="46" xfId="149" applyNumberFormat="1" applyFont="1" applyBorder="1" applyAlignment="1">
      <alignment horizontal="right" vertical="center"/>
    </xf>
    <xf numFmtId="0" fontId="80" fillId="0" borderId="48" xfId="149" applyFont="1" applyBorder="1" applyAlignment="1">
      <alignment horizontal="distributed" vertical="center" wrapText="1" indent="2"/>
    </xf>
    <xf numFmtId="0" fontId="92" fillId="0" borderId="0" xfId="149" applyFont="1" applyBorder="1"/>
    <xf numFmtId="0" fontId="92" fillId="0" borderId="0" xfId="149" applyFont="1" applyAlignment="1">
      <alignment horizontal="center" vertical="center"/>
    </xf>
    <xf numFmtId="0" fontId="92" fillId="0" borderId="0" xfId="149" applyFont="1" applyAlignment="1">
      <alignment vertical="center"/>
    </xf>
    <xf numFmtId="0" fontId="92" fillId="0" borderId="0" xfId="149" applyFont="1" applyAlignment="1">
      <alignment vertical="top"/>
    </xf>
    <xf numFmtId="0" fontId="80" fillId="0" borderId="0" xfId="149" applyFont="1" applyBorder="1" applyAlignment="1">
      <alignment horizontal="center" vertical="center" wrapText="1"/>
    </xf>
    <xf numFmtId="0" fontId="80" fillId="0" borderId="0" xfId="149" applyFont="1" applyBorder="1" applyAlignment="1">
      <alignment horizontal="justify" wrapText="1"/>
    </xf>
    <xf numFmtId="0" fontId="80" fillId="0" borderId="28" xfId="149" applyFont="1" applyBorder="1" applyAlignment="1">
      <alignment horizontal="center" vertical="center" wrapText="1"/>
    </xf>
    <xf numFmtId="0" fontId="80" fillId="0" borderId="28" xfId="149" applyFont="1" applyBorder="1" applyAlignment="1">
      <alignment horizontal="center"/>
    </xf>
    <xf numFmtId="0" fontId="80" fillId="0" borderId="31" xfId="149" applyFont="1" applyBorder="1" applyAlignment="1">
      <alignment horizontal="left" vertical="center"/>
    </xf>
    <xf numFmtId="0" fontId="92" fillId="0" borderId="32" xfId="149" applyBorder="1" applyAlignment="1"/>
    <xf numFmtId="0" fontId="89" fillId="0" borderId="33" xfId="149" applyFont="1" applyBorder="1" applyAlignment="1">
      <alignment horizontal="center"/>
    </xf>
    <xf numFmtId="0" fontId="92" fillId="0" borderId="68" xfId="149" applyFont="1" applyBorder="1"/>
    <xf numFmtId="0" fontId="80" fillId="0" borderId="64" xfId="149" applyFont="1" applyBorder="1" applyAlignment="1">
      <alignment horizontal="distributed" vertical="center" wrapText="1" indent="2"/>
    </xf>
    <xf numFmtId="0" fontId="85" fillId="0" borderId="35" xfId="149" applyFont="1" applyBorder="1" applyAlignment="1">
      <alignment horizontal="distributed" vertical="center" wrapText="1" indent="2"/>
    </xf>
    <xf numFmtId="0" fontId="80" fillId="0" borderId="35" xfId="149" applyFont="1" applyBorder="1" applyAlignment="1">
      <alignment horizontal="distributed" vertical="center" wrapText="1" indent="2"/>
    </xf>
    <xf numFmtId="189" fontId="3" fillId="0" borderId="39" xfId="149" applyNumberFormat="1" applyFont="1" applyBorder="1" applyAlignment="1">
      <alignment horizontal="right" vertical="center"/>
    </xf>
    <xf numFmtId="188" fontId="3" fillId="0" borderId="54" xfId="149" applyNumberFormat="1" applyFont="1" applyBorder="1" applyAlignment="1">
      <alignment horizontal="right" vertical="center"/>
    </xf>
    <xf numFmtId="188" fontId="3" fillId="0" borderId="39" xfId="149" applyNumberFormat="1" applyFont="1" applyBorder="1" applyAlignment="1">
      <alignment horizontal="right" vertical="center"/>
    </xf>
    <xf numFmtId="0" fontId="80" fillId="0" borderId="46" xfId="149" applyFont="1" applyBorder="1" applyAlignment="1">
      <alignment horizontal="right" vertical="center" wrapText="1" justifyLastLine="1"/>
    </xf>
    <xf numFmtId="0" fontId="80" fillId="0" borderId="69" xfId="149" applyFont="1" applyBorder="1" applyAlignment="1">
      <alignment horizontal="right" vertical="center" wrapText="1" justifyLastLine="1"/>
    </xf>
    <xf numFmtId="186" fontId="86" fillId="0" borderId="23" xfId="149" applyNumberFormat="1" applyFont="1" applyBorder="1" applyAlignment="1">
      <alignment horizontal="right" vertical="center"/>
    </xf>
    <xf numFmtId="186" fontId="86" fillId="0" borderId="10" xfId="149" applyNumberFormat="1" applyFont="1" applyBorder="1" applyAlignment="1">
      <alignment horizontal="right" vertical="center"/>
    </xf>
    <xf numFmtId="189" fontId="3" fillId="0" borderId="42" xfId="149" applyNumberFormat="1" applyFont="1" applyBorder="1" applyAlignment="1">
      <alignment horizontal="right" vertical="center"/>
    </xf>
    <xf numFmtId="186" fontId="86" fillId="0" borderId="20" xfId="149" applyNumberFormat="1" applyFont="1" applyBorder="1" applyAlignment="1">
      <alignment horizontal="right" vertical="center"/>
    </xf>
    <xf numFmtId="0" fontId="93" fillId="0" borderId="0" xfId="149" applyFont="1" applyBorder="1" applyAlignment="1">
      <alignment horizontal="center" vertical="center"/>
    </xf>
    <xf numFmtId="186" fontId="86" fillId="0" borderId="12" xfId="149" applyNumberFormat="1" applyFont="1" applyBorder="1" applyAlignment="1">
      <alignment horizontal="right" vertical="center"/>
    </xf>
    <xf numFmtId="0" fontId="93" fillId="0" borderId="0" xfId="149" applyFont="1" applyAlignment="1">
      <alignment horizontal="center" vertical="center"/>
    </xf>
    <xf numFmtId="188" fontId="3" fillId="0" borderId="46" xfId="149" applyNumberFormat="1" applyFont="1" applyBorder="1" applyAlignment="1">
      <alignment horizontal="right" vertical="center"/>
    </xf>
    <xf numFmtId="0" fontId="93" fillId="0" borderId="0" xfId="149" applyFont="1" applyBorder="1" applyAlignment="1">
      <alignment horizontal="center" vertical="center"/>
    </xf>
    <xf numFmtId="0" fontId="80" fillId="0" borderId="0" xfId="149" applyNumberFormat="1" applyFont="1" applyBorder="1" applyAlignment="1">
      <alignment horizontal="center" wrapText="1"/>
    </xf>
    <xf numFmtId="0" fontId="80" fillId="0" borderId="0" xfId="149" applyFont="1" applyBorder="1" applyAlignment="1">
      <alignment horizontal="left" vertical="top" wrapText="1"/>
    </xf>
    <xf numFmtId="0" fontId="80" fillId="0" borderId="48" xfId="149" applyFont="1" applyBorder="1" applyAlignment="1">
      <alignment horizontal="distributed" vertical="center" wrapText="1" justifyLastLine="1"/>
    </xf>
    <xf numFmtId="0" fontId="80" fillId="0" borderId="35" xfId="149" applyFont="1" applyBorder="1" applyAlignment="1">
      <alignment horizontal="distributed" vertical="center" wrapText="1" justifyLastLine="1"/>
    </xf>
    <xf numFmtId="0" fontId="82" fillId="0" borderId="0" xfId="149" applyNumberFormat="1" applyFont="1" applyAlignment="1">
      <alignment horizontal="center" vertical="center" wrapText="1"/>
    </xf>
    <xf numFmtId="0" fontId="92" fillId="0" borderId="0" xfId="149" applyFont="1" applyBorder="1"/>
    <xf numFmtId="0" fontId="92" fillId="0" borderId="0" xfId="149" applyFont="1" applyBorder="1" applyAlignment="1">
      <alignment horizontal="center" vertical="center"/>
    </xf>
    <xf numFmtId="0" fontId="92" fillId="0" borderId="0" xfId="149" applyFont="1" applyAlignment="1">
      <alignment horizontal="center" vertical="center"/>
    </xf>
    <xf numFmtId="0" fontId="85" fillId="0" borderId="48" xfId="149" applyFont="1" applyBorder="1" applyAlignment="1">
      <alignment horizontal="distributed" vertical="center" wrapText="1" justifyLastLine="1"/>
    </xf>
    <xf numFmtId="0" fontId="80" fillId="0" borderId="0" xfId="149" applyFont="1" applyAlignment="1">
      <alignment horizontal="left" vertical="top" wrapText="1"/>
    </xf>
    <xf numFmtId="0" fontId="80" fillId="0" borderId="0" xfId="149" applyFont="1" applyBorder="1" applyAlignment="1">
      <alignment horizontal="center" vertical="center" wrapText="1"/>
    </xf>
    <xf numFmtId="0" fontId="80" fillId="0" borderId="0" xfId="149" applyFont="1" applyBorder="1" applyAlignment="1">
      <alignment horizontal="justify" wrapText="1"/>
    </xf>
    <xf numFmtId="0" fontId="80" fillId="0" borderId="28" xfId="149" applyFont="1" applyBorder="1" applyAlignment="1">
      <alignment horizontal="center" vertical="center" wrapText="1"/>
    </xf>
    <xf numFmtId="0" fontId="89" fillId="0" borderId="33" xfId="149" applyFont="1" applyBorder="1" applyAlignment="1">
      <alignment horizontal="center"/>
    </xf>
    <xf numFmtId="0" fontId="80" fillId="0" borderId="28" xfId="149" applyFont="1" applyBorder="1" applyAlignment="1">
      <alignment horizontal="center"/>
    </xf>
    <xf numFmtId="0" fontId="80" fillId="0" borderId="31" xfId="149" applyFont="1" applyBorder="1" applyAlignment="1">
      <alignment horizontal="left" vertical="center"/>
    </xf>
    <xf numFmtId="0" fontId="92" fillId="0" borderId="32" xfId="149" applyBorder="1" applyAlignment="1"/>
    <xf numFmtId="0" fontId="80" fillId="0" borderId="60" xfId="149" applyFont="1" applyBorder="1" applyAlignment="1">
      <alignment horizontal="distributed" vertical="center" wrapText="1" justifyLastLine="1"/>
    </xf>
    <xf numFmtId="0" fontId="80" fillId="0" borderId="64" xfId="149" applyFont="1" applyBorder="1" applyAlignment="1">
      <alignment horizontal="distributed" vertical="center" wrapText="1" justifyLastLine="1"/>
    </xf>
    <xf numFmtId="0" fontId="80" fillId="0" borderId="52" xfId="149" applyFont="1" applyBorder="1" applyAlignment="1">
      <alignment horizontal="right" vertical="center" wrapText="1" justifyLastLine="1"/>
    </xf>
    <xf numFmtId="0" fontId="80" fillId="0" borderId="69" xfId="149" applyFont="1" applyBorder="1" applyAlignment="1">
      <alignment horizontal="right" vertical="center" wrapText="1" justifyLastLine="1"/>
    </xf>
    <xf numFmtId="0" fontId="93" fillId="0" borderId="0" xfId="149" applyFont="1" applyAlignment="1">
      <alignment horizontal="center" vertical="center"/>
    </xf>
    <xf numFmtId="188" fontId="3" fillId="0" borderId="46" xfId="149" applyNumberFormat="1" applyFont="1" applyBorder="1" applyAlignment="1">
      <alignment horizontal="right" vertical="center"/>
    </xf>
    <xf numFmtId="0" fontId="93" fillId="0" borderId="0" xfId="149" applyFont="1" applyBorder="1" applyAlignment="1">
      <alignment horizontal="center" vertical="center"/>
    </xf>
    <xf numFmtId="0" fontId="80" fillId="0" borderId="0" xfId="149" applyNumberFormat="1" applyFont="1" applyBorder="1" applyAlignment="1">
      <alignment horizontal="center" wrapText="1"/>
    </xf>
    <xf numFmtId="0" fontId="80" fillId="0" borderId="0" xfId="149" applyFont="1" applyBorder="1" applyAlignment="1">
      <alignment horizontal="left" vertical="top" wrapText="1"/>
    </xf>
    <xf numFmtId="0" fontId="80" fillId="0" borderId="35" xfId="149" applyFont="1" applyBorder="1" applyAlignment="1">
      <alignment horizontal="distributed" vertical="center" wrapText="1" justifyLastLine="1"/>
    </xf>
    <xf numFmtId="0" fontId="80" fillId="0" borderId="0" xfId="149" applyFont="1" applyAlignment="1">
      <alignment horizontal="left" vertical="top" wrapText="1"/>
    </xf>
    <xf numFmtId="0" fontId="82" fillId="0" borderId="0" xfId="149" applyNumberFormat="1" applyFont="1" applyAlignment="1">
      <alignment horizontal="center" vertical="center" wrapText="1"/>
    </xf>
    <xf numFmtId="0" fontId="92" fillId="0" borderId="0" xfId="149" applyFont="1" applyBorder="1"/>
    <xf numFmtId="0" fontId="92" fillId="0" borderId="0" xfId="149" applyFont="1" applyBorder="1" applyAlignment="1">
      <alignment horizontal="center" vertical="center"/>
    </xf>
    <xf numFmtId="0" fontId="92" fillId="0" borderId="0" xfId="149" applyFont="1" applyAlignment="1">
      <alignment horizontal="center" vertical="center"/>
    </xf>
    <xf numFmtId="0" fontId="80" fillId="0" borderId="48" xfId="149" applyFont="1" applyBorder="1" applyAlignment="1">
      <alignment horizontal="left" vertical="center" wrapText="1" indent="1"/>
    </xf>
    <xf numFmtId="0" fontId="88" fillId="0" borderId="72" xfId="149" applyFont="1" applyBorder="1" applyAlignment="1">
      <alignment horizontal="center" vertical="center" wrapText="1"/>
    </xf>
    <xf numFmtId="0" fontId="80" fillId="0" borderId="0" xfId="149" applyFont="1" applyBorder="1" applyAlignment="1">
      <alignment horizontal="center" vertical="center" wrapText="1"/>
    </xf>
    <xf numFmtId="0" fontId="80" fillId="0" borderId="0" xfId="149" applyFont="1" applyBorder="1" applyAlignment="1">
      <alignment horizontal="justify" wrapText="1"/>
    </xf>
    <xf numFmtId="0" fontId="80" fillId="0" borderId="28" xfId="149" applyFont="1" applyBorder="1" applyAlignment="1">
      <alignment horizontal="center" vertical="center" wrapText="1"/>
    </xf>
    <xf numFmtId="0" fontId="89" fillId="0" borderId="33" xfId="149" applyFont="1" applyBorder="1" applyAlignment="1">
      <alignment horizontal="center"/>
    </xf>
    <xf numFmtId="0" fontId="80" fillId="0" borderId="28" xfId="149" applyFont="1" applyBorder="1" applyAlignment="1">
      <alignment horizontal="center"/>
    </xf>
    <xf numFmtId="0" fontId="80" fillId="0" borderId="31" xfId="149" applyFont="1" applyBorder="1" applyAlignment="1">
      <alignment horizontal="left" vertical="center"/>
    </xf>
    <xf numFmtId="0" fontId="92" fillId="0" borderId="32" xfId="149" applyBorder="1" applyAlignment="1"/>
    <xf numFmtId="0" fontId="80" fillId="0" borderId="35" xfId="149" applyFont="1" applyBorder="1" applyAlignment="1">
      <alignment horizontal="left" vertical="center" wrapText="1" indent="1"/>
    </xf>
    <xf numFmtId="0" fontId="80" fillId="0" borderId="64" xfId="149" applyFont="1" applyBorder="1" applyAlignment="1">
      <alignment horizontal="left" vertical="center" wrapText="1" indent="1"/>
    </xf>
    <xf numFmtId="188" fontId="3" fillId="0" borderId="77" xfId="149" applyNumberFormat="1" applyFont="1" applyBorder="1" applyAlignment="1">
      <alignment horizontal="right" vertical="center"/>
    </xf>
    <xf numFmtId="188" fontId="3" fillId="0" borderId="69" xfId="149" applyNumberFormat="1" applyFont="1" applyBorder="1" applyAlignment="1">
      <alignment horizontal="right" vertical="center"/>
    </xf>
    <xf numFmtId="188" fontId="3" fillId="0" borderId="47" xfId="149" applyNumberFormat="1" applyFont="1" applyBorder="1" applyAlignment="1">
      <alignment horizontal="right" vertical="center"/>
    </xf>
    <xf numFmtId="0" fontId="97" fillId="0" borderId="0" xfId="0" applyNumberFormat="1" applyFont="1" applyAlignment="1" applyProtection="1"/>
    <xf numFmtId="0" fontId="88" fillId="0" borderId="23" xfId="150" applyFont="1" applyBorder="1" applyAlignment="1" applyProtection="1">
      <alignment horizontal="center" vertical="center"/>
    </xf>
    <xf numFmtId="0" fontId="88" fillId="0" borderId="17" xfId="150" applyFont="1" applyBorder="1" applyAlignment="1" applyProtection="1"/>
    <xf numFmtId="0" fontId="88" fillId="0" borderId="18" xfId="150" applyFont="1" applyBorder="1" applyAlignment="1" applyProtection="1"/>
    <xf numFmtId="0" fontId="99" fillId="0" borderId="0" xfId="0" applyNumberFormat="1" applyFont="1" applyAlignment="1" applyProtection="1">
      <alignment vertical="center"/>
    </xf>
    <xf numFmtId="190" fontId="88" fillId="0" borderId="0" xfId="0" applyNumberFormat="1" applyFont="1" applyAlignment="1" applyProtection="1"/>
    <xf numFmtId="187" fontId="88" fillId="0" borderId="0" xfId="0" applyNumberFormat="1" applyFont="1" applyAlignment="1" applyProtection="1"/>
    <xf numFmtId="191" fontId="88" fillId="0" borderId="0" xfId="150" applyNumberFormat="1" applyFont="1" applyBorder="1" applyAlignment="1" applyProtection="1">
      <alignment horizontal="right" vertical="center"/>
    </xf>
    <xf numFmtId="187" fontId="88" fillId="0" borderId="0" xfId="150" applyNumberFormat="1" applyFont="1" applyBorder="1" applyAlignment="1" applyProtection="1">
      <alignment horizontal="right" vertical="center"/>
    </xf>
    <xf numFmtId="187" fontId="88" fillId="0" borderId="0" xfId="150" applyNumberFormat="1" applyFont="1" applyBorder="1" applyAlignment="1" applyProtection="1">
      <alignment vertical="center"/>
    </xf>
    <xf numFmtId="190" fontId="88" fillId="0" borderId="18" xfId="0" applyNumberFormat="1" applyFont="1" applyBorder="1" applyAlignment="1" applyProtection="1"/>
    <xf numFmtId="187" fontId="88" fillId="0" borderId="18" xfId="150" applyNumberFormat="1" applyFont="1" applyBorder="1" applyAlignment="1" applyProtection="1">
      <alignment vertical="center"/>
    </xf>
    <xf numFmtId="0" fontId="99" fillId="0" borderId="0" xfId="0" applyNumberFormat="1" applyFont="1" applyAlignment="1" applyProtection="1">
      <alignment horizontal="left" vertical="center"/>
    </xf>
    <xf numFmtId="0" fontId="88" fillId="0" borderId="0" xfId="0" applyNumberFormat="1" applyFont="1" applyAlignment="1" applyProtection="1">
      <alignment horizontal="center"/>
    </xf>
    <xf numFmtId="0" fontId="99" fillId="0" borderId="0" xfId="0" applyNumberFormat="1" applyFont="1" applyAlignment="1" applyProtection="1">
      <alignment horizontal="right" vertical="center"/>
    </xf>
    <xf numFmtId="192" fontId="100" fillId="0" borderId="0" xfId="152" applyFont="1" applyBorder="1" applyAlignment="1" applyProtection="1">
      <alignment horizontal="left" vertical="center"/>
      <protection locked="0"/>
    </xf>
    <xf numFmtId="0" fontId="101" fillId="0" borderId="0" xfId="0" applyNumberFormat="1" applyFont="1" applyAlignment="1" applyProtection="1"/>
    <xf numFmtId="187" fontId="88" fillId="0" borderId="0" xfId="0" applyNumberFormat="1" applyFont="1" applyAlignment="1" applyProtection="1">
      <alignment horizontal="right"/>
    </xf>
    <xf numFmtId="187" fontId="88" fillId="0" borderId="18" xfId="0" applyNumberFormat="1" applyFont="1" applyBorder="1" applyAlignment="1" applyProtection="1">
      <alignment horizontal="right"/>
    </xf>
    <xf numFmtId="39" fontId="44" fillId="0" borderId="19" xfId="0" applyFont="1" applyBorder="1" applyAlignment="1" applyProtection="1">
      <alignment horizontal="center" vertical="center"/>
    </xf>
    <xf numFmtId="39" fontId="44" fillId="0" borderId="11" xfId="0" applyFont="1" applyBorder="1" applyAlignment="1" applyProtection="1">
      <alignment vertical="center"/>
    </xf>
    <xf numFmtId="39" fontId="44" fillId="0" borderId="11" xfId="0" applyFont="1" applyBorder="1" applyAlignment="1" applyProtection="1">
      <alignment horizontal="center" vertical="center"/>
    </xf>
    <xf numFmtId="39" fontId="44" fillId="0" borderId="22" xfId="0" applyFont="1" applyBorder="1" applyAlignment="1" applyProtection="1">
      <alignment horizontal="center" vertical="center"/>
    </xf>
    <xf numFmtId="39" fontId="44" fillId="0" borderId="23" xfId="0" applyFont="1" applyBorder="1" applyAlignment="1" applyProtection="1">
      <alignment horizontal="left" vertical="center"/>
    </xf>
    <xf numFmtId="39" fontId="44" fillId="0" borderId="23" xfId="0" applyFont="1" applyBorder="1" applyAlignment="1" applyProtection="1">
      <alignment horizontal="center" vertical="center"/>
    </xf>
    <xf numFmtId="39" fontId="61" fillId="0" borderId="23" xfId="0" applyFont="1" applyBorder="1" applyAlignment="1" applyProtection="1">
      <alignment horizontal="center" vertical="center"/>
    </xf>
    <xf numFmtId="39" fontId="61" fillId="0" borderId="23" xfId="0" applyFont="1" applyBorder="1" applyAlignment="1" applyProtection="1">
      <alignment horizontal="center" vertical="center" wrapText="1"/>
    </xf>
    <xf numFmtId="193" fontId="66" fillId="17" borderId="23" xfId="0" applyNumberFormat="1" applyFont="1" applyFill="1" applyBorder="1" applyAlignment="1" applyProtection="1">
      <alignment horizontal="center" vertical="center"/>
    </xf>
    <xf numFmtId="194" fontId="66" fillId="0" borderId="23" xfId="0" applyNumberFormat="1" applyFont="1" applyBorder="1" applyAlignment="1" applyProtection="1">
      <alignment horizontal="center" vertical="center"/>
    </xf>
    <xf numFmtId="0" fontId="66" fillId="0" borderId="20" xfId="0" applyNumberFormat="1" applyFont="1" applyBorder="1" applyAlignment="1" applyProtection="1">
      <alignment horizontal="center" vertical="center"/>
    </xf>
    <xf numFmtId="195" fontId="66" fillId="17" borderId="23" xfId="0" applyNumberFormat="1" applyFont="1" applyFill="1" applyBorder="1" applyAlignment="1" applyProtection="1">
      <alignment horizontal="center" vertical="center"/>
    </xf>
    <xf numFmtId="194" fontId="66" fillId="40" borderId="23" xfId="0" applyNumberFormat="1" applyFont="1" applyFill="1" applyBorder="1" applyAlignment="1" applyProtection="1">
      <alignment horizontal="center" vertical="center"/>
    </xf>
    <xf numFmtId="194" fontId="66" fillId="0" borderId="20" xfId="0" applyNumberFormat="1" applyFont="1" applyBorder="1" applyAlignment="1" applyProtection="1">
      <alignment horizontal="center" vertical="center"/>
    </xf>
    <xf numFmtId="3" fontId="66" fillId="0" borderId="23" xfId="0" applyNumberFormat="1" applyFont="1" applyBorder="1" applyAlignment="1" applyProtection="1">
      <alignment horizontal="center" vertical="center"/>
    </xf>
    <xf numFmtId="193" fontId="66" fillId="41" borderId="23" xfId="0" applyNumberFormat="1" applyFont="1" applyFill="1" applyBorder="1" applyAlignment="1" applyProtection="1">
      <alignment horizontal="center" vertical="center"/>
    </xf>
    <xf numFmtId="194" fontId="66" fillId="40" borderId="20" xfId="0" applyNumberFormat="1" applyFont="1" applyFill="1" applyBorder="1" applyAlignment="1" applyProtection="1">
      <alignment horizontal="center" vertical="center"/>
    </xf>
    <xf numFmtId="39" fontId="66" fillId="0" borderId="23" xfId="0" applyFont="1" applyBorder="1" applyAlignment="1" applyProtection="1">
      <alignment vertical="center"/>
    </xf>
    <xf numFmtId="39" fontId="61" fillId="0" borderId="23" xfId="0" applyFont="1" applyBorder="1" applyAlignment="1" applyProtection="1">
      <alignment vertical="center"/>
    </xf>
    <xf numFmtId="193" fontId="66" fillId="0" borderId="23" xfId="0" applyNumberFormat="1" applyFont="1" applyBorder="1" applyAlignment="1" applyProtection="1">
      <alignment horizontal="center" vertical="center"/>
    </xf>
    <xf numFmtId="193" fontId="66" fillId="40" borderId="20" xfId="0" applyNumberFormat="1" applyFont="1" applyFill="1" applyBorder="1" applyAlignment="1" applyProtection="1">
      <alignment horizontal="center" vertical="center"/>
    </xf>
    <xf numFmtId="39" fontId="105" fillId="0" borderId="23" xfId="0" applyFont="1" applyBorder="1" applyAlignment="1" applyProtection="1">
      <alignment vertical="center" wrapText="1"/>
    </xf>
    <xf numFmtId="196" fontId="66" fillId="0" borderId="23" xfId="0" applyNumberFormat="1" applyFont="1" applyBorder="1" applyAlignment="1" applyProtection="1">
      <alignment horizontal="center" vertical="center"/>
    </xf>
    <xf numFmtId="39" fontId="66" fillId="4" borderId="23" xfId="0" applyFont="1" applyFill="1" applyBorder="1" applyAlignment="1" applyProtection="1">
      <alignment vertical="center"/>
    </xf>
    <xf numFmtId="39" fontId="66" fillId="4" borderId="10" xfId="0" applyFont="1" applyFill="1" applyBorder="1" applyAlignment="1" applyProtection="1">
      <alignment vertical="center"/>
    </xf>
    <xf numFmtId="193" fontId="66" fillId="40" borderId="12" xfId="0" applyNumberFormat="1" applyFont="1" applyFill="1" applyBorder="1" applyAlignment="1" applyProtection="1">
      <alignment horizontal="center" vertical="center"/>
    </xf>
    <xf numFmtId="39" fontId="44" fillId="0" borderId="13" xfId="0" applyFont="1" applyBorder="1" applyAlignment="1" applyProtection="1">
      <alignment horizontal="left" vertical="center"/>
    </xf>
    <xf numFmtId="39" fontId="44" fillId="0" borderId="13" xfId="0" applyFont="1" applyBorder="1" applyAlignment="1" applyProtection="1">
      <alignment vertical="center"/>
    </xf>
    <xf numFmtId="39" fontId="44" fillId="0" borderId="13" xfId="0" applyFont="1" applyBorder="1" applyAlignment="1" applyProtection="1">
      <alignment horizontal="right" vertical="center"/>
    </xf>
    <xf numFmtId="39" fontId="44" fillId="0" borderId="0" xfId="0" applyFont="1" applyBorder="1" applyAlignment="1" applyProtection="1"/>
    <xf numFmtId="39" fontId="44" fillId="0" borderId="0" xfId="0" applyFont="1" applyBorder="1" applyAlignment="1" applyProtection="1">
      <alignment horizontal="center"/>
    </xf>
    <xf numFmtId="39" fontId="106" fillId="0" borderId="11" xfId="1" applyFont="1" applyBorder="1" applyAlignment="1" applyProtection="1">
      <alignment horizontal="center" vertical="center"/>
    </xf>
    <xf numFmtId="184" fontId="46" fillId="0" borderId="10" xfId="47" applyNumberFormat="1" applyFont="1" applyBorder="1" applyAlignment="1">
      <alignment horizontal="center" vertical="center"/>
    </xf>
    <xf numFmtId="39" fontId="69" fillId="0" borderId="23" xfId="0" applyFont="1" applyBorder="1" applyAlignment="1" applyProtection="1">
      <alignment horizontal="center"/>
      <protection locked="0"/>
    </xf>
    <xf numFmtId="39" fontId="88" fillId="0" borderId="0" xfId="0" applyFont="1" applyAlignment="1" applyProtection="1">
      <alignment vertical="center"/>
      <protection locked="0"/>
    </xf>
    <xf numFmtId="39" fontId="69" fillId="0" borderId="23" xfId="0" applyFont="1" applyBorder="1" applyAlignment="1" applyProtection="1">
      <alignment horizontal="center" wrapText="1"/>
      <protection locked="0"/>
    </xf>
    <xf numFmtId="39" fontId="88" fillId="0" borderId="18" xfId="0" applyFont="1" applyBorder="1" applyAlignment="1" applyProtection="1">
      <alignment vertical="center"/>
      <protection locked="0"/>
    </xf>
    <xf numFmtId="39" fontId="107" fillId="0" borderId="23" xfId="0" applyFont="1" applyBorder="1" applyAlignment="1" applyProtection="1">
      <alignment horizontal="center" wrapText="1"/>
      <protection locked="0"/>
    </xf>
    <xf numFmtId="39" fontId="69" fillId="0" borderId="0" xfId="0" applyFont="1" applyAlignment="1" applyProtection="1">
      <alignment horizontal="left"/>
      <protection locked="0"/>
    </xf>
    <xf numFmtId="39" fontId="109" fillId="0" borderId="0" xfId="0" applyFont="1" applyAlignment="1" applyProtection="1">
      <alignment horizontal="center"/>
      <protection locked="0"/>
    </xf>
    <xf numFmtId="39" fontId="69" fillId="0" borderId="0" xfId="0" applyFont="1" applyAlignment="1" applyProtection="1">
      <alignment horizontal="right"/>
      <protection locked="0"/>
    </xf>
    <xf numFmtId="39" fontId="69" fillId="0" borderId="23" xfId="0" applyFont="1" applyBorder="1" applyAlignment="1" applyProtection="1">
      <alignment horizontal="center" vertical="center"/>
      <protection locked="0"/>
    </xf>
    <xf numFmtId="39" fontId="69" fillId="0" borderId="23" xfId="0" applyFont="1" applyBorder="1" applyAlignment="1" applyProtection="1">
      <alignment horizontal="center" vertical="center" wrapText="1"/>
      <protection locked="0"/>
    </xf>
    <xf numFmtId="39" fontId="69" fillId="0" borderId="20" xfId="0" applyFont="1" applyBorder="1" applyAlignment="1" applyProtection="1">
      <alignment horizontal="center" vertical="center" wrapText="1"/>
      <protection locked="0"/>
    </xf>
    <xf numFmtId="39" fontId="88" fillId="0" borderId="13" xfId="0" applyFont="1" applyBorder="1" applyAlignment="1" applyProtection="1">
      <alignment horizontal="left"/>
      <protection locked="0"/>
    </xf>
    <xf numFmtId="197" fontId="111" fillId="0" borderId="12" xfId="0" applyNumberFormat="1" applyFont="1" applyBorder="1" applyAlignment="1" applyProtection="1">
      <alignment horizontal="right"/>
    </xf>
    <xf numFmtId="197" fontId="111" fillId="0" borderId="13" xfId="0" applyNumberFormat="1" applyFont="1" applyBorder="1" applyAlignment="1" applyProtection="1">
      <alignment horizontal="right"/>
    </xf>
    <xf numFmtId="39" fontId="88" fillId="0" borderId="16" xfId="0" applyFont="1" applyBorder="1" applyAlignment="1" applyProtection="1">
      <alignment horizontal="left"/>
      <protection locked="0"/>
    </xf>
    <xf numFmtId="197" fontId="111" fillId="0" borderId="0" xfId="0" applyNumberFormat="1" applyFont="1" applyAlignment="1" applyProtection="1">
      <alignment horizontal="right"/>
    </xf>
    <xf numFmtId="197" fontId="88" fillId="0" borderId="0" xfId="0" applyNumberFormat="1" applyFont="1" applyAlignment="1" applyProtection="1">
      <alignment horizontal="right" vertical="center"/>
      <protection locked="0"/>
    </xf>
    <xf numFmtId="39" fontId="88" fillId="0" borderId="16" xfId="0" applyFont="1" applyBorder="1" applyAlignment="1" applyProtection="1">
      <alignment horizontal="left" wrapText="1"/>
      <protection locked="0"/>
    </xf>
    <xf numFmtId="39" fontId="88" fillId="0" borderId="19" xfId="0" applyFont="1" applyBorder="1" applyAlignment="1" applyProtection="1">
      <alignment horizontal="left"/>
      <protection locked="0"/>
    </xf>
    <xf numFmtId="197" fontId="111" fillId="0" borderId="18" xfId="0" applyNumberFormat="1" applyFont="1" applyBorder="1" applyAlignment="1" applyProtection="1">
      <alignment horizontal="right"/>
    </xf>
    <xf numFmtId="197" fontId="88" fillId="0" borderId="18" xfId="0" applyNumberFormat="1" applyFont="1" applyBorder="1" applyAlignment="1" applyProtection="1">
      <alignment horizontal="right" vertical="center"/>
      <protection locked="0"/>
    </xf>
    <xf numFmtId="0" fontId="112" fillId="0" borderId="23" xfId="47" applyFont="1" applyBorder="1" applyAlignment="1">
      <alignment horizontal="center" vertical="center" wrapText="1"/>
    </xf>
    <xf numFmtId="3" fontId="75" fillId="0" borderId="23" xfId="0" applyNumberFormat="1" applyFont="1" applyBorder="1" applyAlignment="1">
      <alignment horizontal="center" vertical="center" wrapText="1"/>
    </xf>
    <xf numFmtId="0" fontId="88" fillId="0" borderId="23" xfId="150" applyFont="1" applyBorder="1" applyAlignment="1" applyProtection="1">
      <alignment horizontal="center" vertical="center"/>
    </xf>
    <xf numFmtId="39" fontId="66" fillId="0" borderId="23" xfId="0" applyFont="1" applyBorder="1" applyAlignment="1" applyProtection="1">
      <alignment vertical="center"/>
    </xf>
    <xf numFmtId="39" fontId="61" fillId="0" borderId="23" xfId="0" applyFont="1" applyBorder="1" applyAlignment="1" applyProtection="1">
      <alignment vertical="center"/>
    </xf>
    <xf numFmtId="39" fontId="66" fillId="0" borderId="0" xfId="0" applyFont="1" applyFill="1" applyAlignment="1" applyProtection="1">
      <protection locked="0"/>
    </xf>
    <xf numFmtId="39" fontId="66" fillId="0" borderId="0" xfId="0" applyFont="1" applyFill="1" applyAlignment="1" applyProtection="1">
      <alignment horizontal="center" vertical="center"/>
      <protection locked="0"/>
    </xf>
    <xf numFmtId="39" fontId="66" fillId="0" borderId="0" xfId="0" applyFont="1" applyFill="1" applyBorder="1" applyAlignment="1" applyProtection="1">
      <alignment horizontal="center" vertical="center"/>
      <protection locked="0"/>
    </xf>
    <xf numFmtId="39" fontId="66" fillId="0" borderId="16" xfId="0" applyFont="1" applyFill="1" applyBorder="1" applyAlignment="1" applyProtection="1">
      <alignment horizontal="center" vertical="center"/>
      <protection locked="0"/>
    </xf>
    <xf numFmtId="39" fontId="66" fillId="0" borderId="23" xfId="0" applyFont="1" applyFill="1" applyBorder="1" applyAlignment="1" applyProtection="1">
      <alignment horizontal="center" vertical="center"/>
      <protection locked="0"/>
    </xf>
    <xf numFmtId="39" fontId="66" fillId="0" borderId="18" xfId="0" applyFont="1" applyFill="1" applyBorder="1" applyAlignment="1" applyProtection="1">
      <protection locked="0"/>
    </xf>
    <xf numFmtId="39" fontId="66" fillId="0" borderId="18" xfId="0" applyFont="1" applyFill="1" applyBorder="1" applyAlignment="1" applyProtection="1">
      <alignment horizontal="center" vertical="center"/>
      <protection locked="0"/>
    </xf>
    <xf numFmtId="39" fontId="66" fillId="0" borderId="19" xfId="0" applyFont="1" applyFill="1" applyBorder="1" applyAlignment="1" applyProtection="1">
      <alignment horizontal="center" vertical="center"/>
      <protection locked="0"/>
    </xf>
    <xf numFmtId="39" fontId="66" fillId="0" borderId="18" xfId="0" applyFont="1" applyFill="1" applyBorder="1" applyAlignment="1" applyProtection="1">
      <alignment horizontal="right" vertical="center"/>
      <protection locked="0"/>
    </xf>
    <xf numFmtId="39" fontId="66" fillId="0" borderId="17" xfId="0" applyFont="1" applyFill="1" applyBorder="1" applyAlignment="1" applyProtection="1">
      <alignment horizontal="center" vertical="center"/>
    </xf>
    <xf numFmtId="39" fontId="66" fillId="0" borderId="11" xfId="0" applyFont="1" applyFill="1" applyBorder="1" applyAlignment="1" applyProtection="1">
      <alignment vertical="center"/>
      <protection locked="0"/>
    </xf>
    <xf numFmtId="39" fontId="66" fillId="0" borderId="17" xfId="0" applyFont="1" applyFill="1" applyBorder="1" applyAlignment="1" applyProtection="1">
      <alignment horizontal="center" vertical="center"/>
      <protection locked="0"/>
    </xf>
    <xf numFmtId="39" fontId="0" fillId="0" borderId="87" xfId="0" applyFont="1" applyFill="1" applyBorder="1" applyAlignment="1">
      <alignment vertical="center"/>
    </xf>
    <xf numFmtId="39" fontId="66" fillId="0" borderId="18" xfId="0" applyFont="1" applyFill="1" applyBorder="1" applyAlignment="1" applyProtection="1">
      <alignment horizontal="center"/>
      <protection locked="0"/>
    </xf>
    <xf numFmtId="39" fontId="0" fillId="0" borderId="17" xfId="0" applyFont="1" applyFill="1" applyBorder="1" applyAlignment="1">
      <alignment vertical="center"/>
    </xf>
    <xf numFmtId="39" fontId="66" fillId="0" borderId="11" xfId="0" applyFont="1" applyFill="1" applyBorder="1" applyAlignment="1" applyProtection="1">
      <alignment horizontal="center" vertical="center"/>
    </xf>
    <xf numFmtId="39" fontId="66" fillId="0" borderId="17" xfId="0" applyFont="1" applyFill="1" applyBorder="1" applyAlignment="1" applyProtection="1">
      <alignment vertical="center"/>
      <protection locked="0"/>
    </xf>
    <xf numFmtId="39" fontId="66" fillId="0" borderId="11" xfId="0" applyFont="1" applyFill="1" applyBorder="1" applyAlignment="1" applyProtection="1">
      <alignment horizontal="center" vertical="center"/>
      <protection locked="0"/>
    </xf>
    <xf numFmtId="39" fontId="0" fillId="0" borderId="89" xfId="0" applyFont="1" applyFill="1" applyBorder="1" applyAlignment="1">
      <alignment vertical="center"/>
    </xf>
    <xf numFmtId="39" fontId="66" fillId="0" borderId="0" xfId="0" applyFont="1" applyAlignment="1" applyProtection="1">
      <protection locked="0"/>
    </xf>
    <xf numFmtId="39" fontId="66" fillId="0" borderId="0" xfId="0" applyFont="1" applyAlignment="1" applyProtection="1">
      <alignment horizontal="center" vertical="center"/>
      <protection locked="0"/>
    </xf>
    <xf numFmtId="39" fontId="66" fillId="0" borderId="0" xfId="0" applyFont="1" applyBorder="1" applyAlignment="1" applyProtection="1">
      <alignment horizontal="center" vertical="center"/>
      <protection locked="0"/>
    </xf>
    <xf numFmtId="39" fontId="66" fillId="0" borderId="0" xfId="0" applyFont="1" applyAlignment="1" applyProtection="1">
      <alignment horizontal="right" vertical="center"/>
      <protection locked="0"/>
    </xf>
    <xf numFmtId="39" fontId="66" fillId="0" borderId="0" xfId="0" applyFont="1" applyBorder="1" applyAlignment="1" applyProtection="1">
      <protection locked="0"/>
    </xf>
    <xf numFmtId="39" fontId="80" fillId="0" borderId="0" xfId="0" applyFont="1" applyBorder="1" applyAlignment="1" applyProtection="1">
      <alignment vertical="top"/>
      <protection locked="0"/>
    </xf>
    <xf numFmtId="39" fontId="0" fillId="0" borderId="0" xfId="0" applyFont="1" applyFill="1" applyAlignment="1">
      <alignment vertical="center"/>
    </xf>
    <xf numFmtId="39" fontId="80" fillId="0" borderId="0" xfId="0" applyFont="1" applyBorder="1" applyAlignment="1" applyProtection="1">
      <alignment horizontal="right" vertical="top"/>
      <protection locked="0"/>
    </xf>
    <xf numFmtId="39" fontId="80" fillId="0" borderId="0" xfId="0" applyFont="1" applyAlignment="1" applyProtection="1">
      <alignment vertical="top"/>
      <protection locked="0"/>
    </xf>
    <xf numFmtId="39" fontId="80" fillId="0" borderId="0" xfId="0" applyFont="1" applyBorder="1" applyAlignment="1" applyProtection="1">
      <alignment vertical="center"/>
      <protection locked="0"/>
    </xf>
    <xf numFmtId="39" fontId="80" fillId="0" borderId="0" xfId="0" applyFont="1" applyAlignment="1" applyProtection="1">
      <alignment horizontal="right" vertical="top"/>
      <protection locked="0"/>
    </xf>
    <xf numFmtId="39" fontId="66" fillId="0" borderId="0" xfId="0" applyFont="1" applyBorder="1" applyAlignment="1" applyProtection="1">
      <alignment vertical="center"/>
      <protection locked="0"/>
    </xf>
    <xf numFmtId="39" fontId="80" fillId="0" borderId="0" xfId="0" applyFont="1" applyFill="1" applyBorder="1" applyAlignment="1" applyProtection="1">
      <alignment vertical="center"/>
      <protection locked="0"/>
    </xf>
    <xf numFmtId="39" fontId="66" fillId="0" borderId="0" xfId="0" applyFont="1" applyFill="1" applyBorder="1" applyAlignment="1" applyProtection="1">
      <alignment vertical="center"/>
      <protection locked="0"/>
    </xf>
    <xf numFmtId="3" fontId="75" fillId="0" borderId="23" xfId="0" applyNumberFormat="1" applyFont="1" applyBorder="1" applyAlignment="1">
      <alignment horizontal="right" vertical="center" wrapText="1"/>
    </xf>
    <xf numFmtId="37" fontId="88" fillId="0" borderId="0" xfId="154" applyFont="1" applyBorder="1" applyAlignment="1" applyProtection="1"/>
    <xf numFmtId="37" fontId="88" fillId="0" borderId="0" xfId="154" applyFont="1" applyBorder="1" applyAlignment="1" applyProtection="1">
      <alignment horizontal="left"/>
    </xf>
    <xf numFmtId="39" fontId="88" fillId="0" borderId="0" xfId="0" applyFont="1" applyAlignment="1" applyProtection="1">
      <alignment vertical="center"/>
    </xf>
    <xf numFmtId="37" fontId="88" fillId="0" borderId="14" xfId="154" applyFont="1" applyBorder="1" applyAlignment="1" applyProtection="1">
      <alignment horizontal="center"/>
    </xf>
    <xf numFmtId="37" fontId="88" fillId="0" borderId="10" xfId="154" applyFont="1" applyBorder="1" applyAlignment="1" applyProtection="1">
      <alignment horizontal="center" vertical="center"/>
    </xf>
    <xf numFmtId="37" fontId="88" fillId="0" borderId="18" xfId="154" applyFont="1" applyBorder="1" applyAlignment="1" applyProtection="1"/>
    <xf numFmtId="37" fontId="88" fillId="0" borderId="11" xfId="154" applyFont="1" applyBorder="1" applyAlignment="1" applyProtection="1">
      <alignment horizontal="center" vertical="center"/>
    </xf>
    <xf numFmtId="37" fontId="88" fillId="0" borderId="19" xfId="154" applyFont="1" applyBorder="1" applyAlignment="1" applyProtection="1">
      <alignment horizontal="center" vertical="center"/>
    </xf>
    <xf numFmtId="37" fontId="88" fillId="0" borderId="16" xfId="154" applyFont="1" applyBorder="1" applyAlignment="1" applyProtection="1">
      <alignment horizontal="center" vertical="center"/>
    </xf>
    <xf numFmtId="37" fontId="88" fillId="0" borderId="24" xfId="154" applyFont="1" applyBorder="1" applyAlignment="1" applyProtection="1">
      <alignment horizontal="right"/>
    </xf>
    <xf numFmtId="37" fontId="88" fillId="0" borderId="12" xfId="154" applyFont="1" applyBorder="1" applyAlignment="1" applyProtection="1">
      <alignment horizontal="right"/>
    </xf>
    <xf numFmtId="37" fontId="88" fillId="0" borderId="13" xfId="154" applyFont="1" applyBorder="1" applyAlignment="1" applyProtection="1">
      <alignment horizontal="right"/>
    </xf>
    <xf numFmtId="37" fontId="100" fillId="0" borderId="13" xfId="154" applyFont="1" applyBorder="1" applyAlignment="1" applyProtection="1"/>
    <xf numFmtId="37" fontId="88" fillId="0" borderId="13" xfId="154" applyFont="1" applyBorder="1" applyAlignment="1" applyProtection="1"/>
    <xf numFmtId="37" fontId="88" fillId="0" borderId="15" xfId="154" applyFont="1" applyBorder="1" applyAlignment="1" applyProtection="1">
      <alignment vertical="center"/>
    </xf>
    <xf numFmtId="37" fontId="88" fillId="0" borderId="0" xfId="154" applyFont="1" applyBorder="1" applyAlignment="1" applyProtection="1">
      <alignment vertical="center"/>
    </xf>
    <xf numFmtId="37" fontId="88" fillId="0" borderId="15" xfId="154" applyFont="1" applyBorder="1" applyAlignment="1" applyProtection="1">
      <alignment horizontal="right"/>
    </xf>
    <xf numFmtId="37" fontId="88" fillId="0" borderId="0" xfId="154" applyFont="1" applyBorder="1" applyAlignment="1" applyProtection="1">
      <alignment horizontal="right"/>
    </xf>
    <xf numFmtId="198" fontId="88" fillId="0" borderId="16" xfId="153" applyNumberFormat="1" applyFont="1" applyBorder="1" applyAlignment="1" applyProtection="1">
      <alignment vertical="center"/>
    </xf>
    <xf numFmtId="198" fontId="88" fillId="0" borderId="15" xfId="153" applyNumberFormat="1" applyFont="1" applyBorder="1" applyAlignment="1" applyProtection="1">
      <alignment vertical="center"/>
    </xf>
    <xf numFmtId="198" fontId="88" fillId="0" borderId="0" xfId="153" applyNumberFormat="1" applyFont="1" applyBorder="1" applyAlignment="1" applyProtection="1">
      <alignment vertical="center"/>
    </xf>
    <xf numFmtId="37" fontId="88" fillId="0" borderId="16" xfId="154" applyFont="1" applyBorder="1" applyAlignment="1" applyProtection="1">
      <alignment vertical="center"/>
    </xf>
    <xf numFmtId="37" fontId="88" fillId="0" borderId="16" xfId="154" applyFont="1" applyBorder="1" applyAlignment="1" applyProtection="1">
      <alignment horizontal="center"/>
    </xf>
    <xf numFmtId="198" fontId="88" fillId="0" borderId="19" xfId="153" applyNumberFormat="1" applyFont="1" applyBorder="1" applyAlignment="1" applyProtection="1">
      <alignment vertical="center"/>
    </xf>
    <xf numFmtId="198" fontId="88" fillId="0" borderId="17" xfId="153" applyNumberFormat="1" applyFont="1" applyBorder="1" applyAlignment="1" applyProtection="1">
      <alignment vertical="center"/>
    </xf>
    <xf numFmtId="198" fontId="88" fillId="0" borderId="18" xfId="153" applyNumberFormat="1" applyFont="1" applyBorder="1" applyAlignment="1" applyProtection="1">
      <alignment vertical="center"/>
    </xf>
    <xf numFmtId="37" fontId="88" fillId="0" borderId="23" xfId="154" applyFont="1" applyBorder="1" applyAlignment="1" applyProtection="1">
      <alignment horizontal="center"/>
    </xf>
    <xf numFmtId="37" fontId="88" fillId="0" borderId="11" xfId="154" applyFont="1" applyBorder="1" applyAlignment="1" applyProtection="1">
      <alignment horizontal="center"/>
    </xf>
    <xf numFmtId="37" fontId="88" fillId="0" borderId="18" xfId="154" applyFont="1" applyBorder="1" applyAlignment="1" applyProtection="1">
      <alignment horizontal="left"/>
    </xf>
    <xf numFmtId="37" fontId="88" fillId="0" borderId="22" xfId="154" applyFont="1" applyBorder="1" applyAlignment="1" applyProtection="1">
      <alignment horizontal="center" vertical="center"/>
    </xf>
    <xf numFmtId="0" fontId="88" fillId="0" borderId="23" xfId="153" applyNumberFormat="1" applyFont="1" applyBorder="1" applyAlignment="1" applyProtection="1">
      <alignment horizontal="center" vertical="center" wrapText="1"/>
    </xf>
    <xf numFmtId="37" fontId="88" fillId="0" borderId="23" xfId="154" applyFont="1" applyBorder="1" applyAlignment="1" applyProtection="1">
      <alignment horizontal="center" vertical="center" wrapText="1"/>
    </xf>
    <xf numFmtId="39" fontId="88" fillId="0" borderId="13" xfId="0" applyFont="1" applyBorder="1" applyAlignment="1" applyProtection="1"/>
    <xf numFmtId="39" fontId="88" fillId="0" borderId="0" xfId="0" applyFont="1" applyAlignment="1" applyProtection="1"/>
    <xf numFmtId="0" fontId="119" fillId="0" borderId="0" xfId="153" applyNumberFormat="1" applyFont="1" applyBorder="1" applyAlignment="1" applyProtection="1">
      <alignment vertical="center"/>
    </xf>
    <xf numFmtId="37" fontId="88" fillId="0" borderId="19" xfId="154" applyFont="1" applyBorder="1" applyAlignment="1" applyProtection="1">
      <alignment horizontal="center"/>
    </xf>
    <xf numFmtId="37" fontId="88" fillId="0" borderId="11" xfId="154" applyFont="1" applyBorder="1" applyAlignment="1" applyProtection="1">
      <alignment horizontal="left"/>
    </xf>
    <xf numFmtId="37" fontId="88" fillId="0" borderId="17" xfId="154" applyFont="1" applyBorder="1" applyAlignment="1" applyProtection="1">
      <alignment horizontal="left"/>
    </xf>
    <xf numFmtId="38" fontId="88" fillId="0" borderId="0" xfId="0" applyNumberFormat="1" applyFont="1" applyAlignment="1" applyProtection="1">
      <alignment horizontal="left"/>
    </xf>
    <xf numFmtId="38" fontId="88" fillId="0" borderId="0" xfId="0" applyNumberFormat="1" applyFont="1" applyAlignment="1" applyProtection="1">
      <alignment vertical="center"/>
    </xf>
    <xf numFmtId="38" fontId="88" fillId="0" borderId="0" xfId="0" applyNumberFormat="1" applyFont="1" applyAlignment="1" applyProtection="1"/>
    <xf numFmtId="39" fontId="100" fillId="0" borderId="0" xfId="0" applyFont="1" applyAlignment="1" applyProtection="1">
      <alignment vertical="center"/>
    </xf>
    <xf numFmtId="37" fontId="80" fillId="0" borderId="97" xfId="156" applyNumberFormat="1" applyFont="1" applyFill="1" applyBorder="1" applyAlignment="1" applyProtection="1">
      <alignment horizontal="center" vertical="center"/>
    </xf>
    <xf numFmtId="37" fontId="80" fillId="0" borderId="0" xfId="156" applyNumberFormat="1" applyFont="1" applyFill="1" applyAlignment="1" applyProtection="1">
      <alignment horizontal="center" vertical="center"/>
    </xf>
    <xf numFmtId="37" fontId="88" fillId="0" borderId="0" xfId="158" applyFont="1" applyBorder="1" applyAlignment="1" applyProtection="1"/>
    <xf numFmtId="37" fontId="88" fillId="0" borderId="0" xfId="158" applyFont="1" applyBorder="1" applyAlignment="1" applyProtection="1">
      <alignment vertical="center"/>
    </xf>
    <xf numFmtId="0" fontId="88" fillId="0" borderId="17" xfId="159" applyFont="1" applyBorder="1" applyAlignment="1" applyProtection="1">
      <alignment horizontal="left" vertical="center"/>
    </xf>
    <xf numFmtId="37" fontId="88" fillId="0" borderId="18" xfId="158" applyFont="1" applyBorder="1" applyAlignment="1" applyProtection="1">
      <alignment vertical="center"/>
    </xf>
    <xf numFmtId="37" fontId="88" fillId="0" borderId="0" xfId="158" applyFont="1" applyBorder="1" applyAlignment="1" applyProtection="1">
      <alignment horizontal="left" vertical="center"/>
    </xf>
    <xf numFmtId="0" fontId="88" fillId="0" borderId="0" xfId="159" applyFont="1" applyBorder="1" applyAlignment="1" applyProtection="1">
      <alignment horizontal="left" vertical="center"/>
    </xf>
    <xf numFmtId="37" fontId="122" fillId="0" borderId="0" xfId="158" applyFont="1" applyBorder="1" applyAlignment="1" applyProtection="1"/>
    <xf numFmtId="37" fontId="123" fillId="0" borderId="0" xfId="158" applyFont="1" applyBorder="1" applyAlignment="1" applyProtection="1">
      <alignment horizontal="left"/>
    </xf>
    <xf numFmtId="37" fontId="88" fillId="0" borderId="0" xfId="158" applyFont="1" applyBorder="1" applyAlignment="1" applyProtection="1">
      <alignment horizontal="left"/>
    </xf>
    <xf numFmtId="37" fontId="88" fillId="0" borderId="11" xfId="158" applyFont="1" applyBorder="1" applyAlignment="1" applyProtection="1">
      <alignment horizontal="center" vertical="center"/>
    </xf>
    <xf numFmtId="37" fontId="88" fillId="0" borderId="11" xfId="158" applyFont="1" applyBorder="1" applyAlignment="1" applyProtection="1">
      <alignment horizontal="center" vertical="center" wrapText="1"/>
    </xf>
    <xf numFmtId="37" fontId="88" fillId="0" borderId="19" xfId="158" applyFont="1" applyBorder="1" applyAlignment="1" applyProtection="1">
      <alignment horizontal="center" vertical="center" wrapText="1"/>
    </xf>
    <xf numFmtId="37" fontId="88" fillId="0" borderId="17" xfId="158" applyFont="1" applyBorder="1" applyAlignment="1" applyProtection="1">
      <alignment horizontal="center" vertical="center" wrapText="1"/>
    </xf>
    <xf numFmtId="37" fontId="88" fillId="0" borderId="19" xfId="158" applyFont="1" applyBorder="1" applyAlignment="1" applyProtection="1">
      <alignment horizontal="center"/>
    </xf>
    <xf numFmtId="201" fontId="88" fillId="0" borderId="11" xfId="158" applyNumberFormat="1" applyFont="1" applyBorder="1" applyAlignment="1" applyProtection="1"/>
    <xf numFmtId="201" fontId="88" fillId="0" borderId="0" xfId="158" applyNumberFormat="1" applyFont="1" applyBorder="1" applyAlignment="1" applyProtection="1"/>
    <xf numFmtId="201" fontId="88" fillId="0" borderId="15" xfId="158" applyNumberFormat="1" applyFont="1" applyBorder="1" applyAlignment="1" applyProtection="1"/>
    <xf numFmtId="201" fontId="88" fillId="0" borderId="12" xfId="158" applyNumberFormat="1" applyFont="1" applyBorder="1" applyAlignment="1" applyProtection="1"/>
    <xf numFmtId="202" fontId="0" fillId="0" borderId="98" xfId="0" applyNumberFormat="1" applyFont="1" applyBorder="1" applyAlignment="1" applyProtection="1">
      <alignment vertical="center"/>
    </xf>
    <xf numFmtId="201" fontId="88" fillId="0" borderId="23" xfId="158" applyNumberFormat="1" applyFont="1" applyBorder="1" applyAlignment="1" applyProtection="1"/>
    <xf numFmtId="201" fontId="88" fillId="0" borderId="21" xfId="158" applyNumberFormat="1" applyFont="1" applyBorder="1" applyAlignment="1" applyProtection="1"/>
    <xf numFmtId="201" fontId="88" fillId="0" borderId="20" xfId="158" applyNumberFormat="1" applyFont="1" applyBorder="1" applyAlignment="1" applyProtection="1"/>
    <xf numFmtId="202" fontId="88" fillId="0" borderId="98" xfId="0" applyNumberFormat="1" applyFont="1" applyBorder="1" applyAlignment="1" applyProtection="1">
      <alignment vertical="center"/>
    </xf>
    <xf numFmtId="202" fontId="88" fillId="0" borderId="98" xfId="0" applyNumberFormat="1" applyFont="1" applyBorder="1" applyAlignment="1" applyProtection="1">
      <alignment horizontal="center" vertical="center"/>
    </xf>
    <xf numFmtId="201" fontId="88" fillId="0" borderId="22" xfId="158" applyNumberFormat="1" applyFont="1" applyBorder="1" applyAlignment="1" applyProtection="1"/>
    <xf numFmtId="37" fontId="88" fillId="0" borderId="22" xfId="158" applyFont="1" applyBorder="1" applyAlignment="1" applyProtection="1">
      <alignment vertical="center"/>
    </xf>
    <xf numFmtId="37" fontId="88" fillId="0" borderId="23" xfId="158" applyFont="1" applyBorder="1" applyAlignment="1" applyProtection="1">
      <alignment vertical="center"/>
    </xf>
    <xf numFmtId="37" fontId="88" fillId="0" borderId="23" xfId="158" applyFont="1" applyBorder="1" applyAlignment="1" applyProtection="1"/>
    <xf numFmtId="37" fontId="88" fillId="0" borderId="23" xfId="158" applyFont="1" applyBorder="1" applyAlignment="1" applyProtection="1">
      <alignment horizontal="right" vertical="center"/>
    </xf>
    <xf numFmtId="37" fontId="88" fillId="0" borderId="23" xfId="158" applyFont="1" applyBorder="1" applyAlignment="1" applyProtection="1">
      <alignment horizontal="right"/>
    </xf>
    <xf numFmtId="0" fontId="88" fillId="0" borderId="23" xfId="159" applyFont="1" applyBorder="1" applyAlignment="1" applyProtection="1">
      <alignment vertical="center"/>
    </xf>
    <xf numFmtId="37" fontId="88" fillId="0" borderId="21" xfId="158" applyFont="1" applyBorder="1" applyAlignment="1" applyProtection="1">
      <alignment horizontal="right" vertical="center"/>
    </xf>
    <xf numFmtId="202" fontId="0" fillId="31" borderId="98" xfId="0" applyNumberFormat="1" applyFont="1" applyFill="1" applyBorder="1" applyAlignment="1" applyProtection="1">
      <alignment vertical="center"/>
    </xf>
    <xf numFmtId="201" fontId="88" fillId="31" borderId="22" xfId="158" applyNumberFormat="1" applyFont="1" applyFill="1" applyBorder="1" applyAlignment="1" applyProtection="1"/>
    <xf numFmtId="201" fontId="88" fillId="31" borderId="23" xfId="158" applyNumberFormat="1" applyFont="1" applyFill="1" applyBorder="1" applyAlignment="1" applyProtection="1"/>
    <xf numFmtId="37" fontId="88" fillId="31" borderId="22" xfId="158" applyFont="1" applyFill="1" applyBorder="1" applyAlignment="1" applyProtection="1">
      <alignment vertical="center"/>
    </xf>
    <xf numFmtId="37" fontId="88" fillId="31" borderId="23" xfId="158" applyFont="1" applyFill="1" applyBorder="1" applyAlignment="1" applyProtection="1">
      <alignment vertical="center"/>
    </xf>
    <xf numFmtId="37" fontId="88" fillId="31" borderId="23" xfId="158" applyFont="1" applyFill="1" applyBorder="1" applyAlignment="1" applyProtection="1"/>
    <xf numFmtId="37" fontId="88" fillId="31" borderId="23" xfId="158" applyFont="1" applyFill="1" applyBorder="1" applyAlignment="1" applyProtection="1">
      <alignment horizontal="left" vertical="center"/>
    </xf>
    <xf numFmtId="37" fontId="88" fillId="31" borderId="23" xfId="158" applyFont="1" applyFill="1" applyBorder="1" applyAlignment="1" applyProtection="1">
      <alignment horizontal="right" vertical="center"/>
    </xf>
    <xf numFmtId="37" fontId="88" fillId="31" borderId="18" xfId="158" applyFont="1" applyFill="1" applyBorder="1" applyAlignment="1" applyProtection="1">
      <alignment vertical="center"/>
    </xf>
    <xf numFmtId="37" fontId="88" fillId="0" borderId="22" xfId="158" applyFont="1" applyBorder="1" applyAlignment="1" applyProtection="1"/>
    <xf numFmtId="37" fontId="88" fillId="0" borderId="23" xfId="158" applyFont="1" applyBorder="1" applyAlignment="1" applyProtection="1">
      <alignment horizontal="left" vertical="center"/>
    </xf>
    <xf numFmtId="37" fontId="88" fillId="0" borderId="11" xfId="158" applyFont="1" applyBorder="1" applyAlignment="1" applyProtection="1">
      <alignment vertical="center"/>
    </xf>
    <xf numFmtId="0" fontId="88" fillId="0" borderId="0" xfId="160" applyFont="1" applyBorder="1" applyAlignment="1" applyProtection="1">
      <alignment horizontal="left" vertical="center"/>
    </xf>
    <xf numFmtId="37" fontId="88" fillId="0" borderId="0" xfId="158" applyFont="1" applyBorder="1" applyAlignment="1" applyProtection="1">
      <alignment horizontal="right" vertical="center"/>
    </xf>
    <xf numFmtId="0" fontId="88" fillId="0" borderId="23" xfId="158" applyNumberFormat="1" applyFont="1" applyBorder="1" applyAlignment="1" applyProtection="1">
      <alignment horizontal="left"/>
    </xf>
    <xf numFmtId="200" fontId="88" fillId="0" borderId="15" xfId="158" applyNumberFormat="1" applyFont="1" applyBorder="1" applyAlignment="1" applyProtection="1">
      <alignment vertical="center"/>
    </xf>
    <xf numFmtId="37" fontId="88" fillId="0" borderId="13" xfId="158" applyFont="1" applyBorder="1" applyAlignment="1" applyProtection="1">
      <alignment horizontal="left" vertical="center"/>
    </xf>
    <xf numFmtId="0" fontId="88" fillId="0" borderId="13" xfId="159" applyFont="1" applyBorder="1" applyAlignment="1" applyProtection="1">
      <alignment horizontal="left" vertical="center"/>
    </xf>
    <xf numFmtId="37" fontId="122" fillId="0" borderId="13" xfId="158" applyFont="1" applyBorder="1" applyAlignment="1" applyProtection="1"/>
    <xf numFmtId="37" fontId="88" fillId="0" borderId="13" xfId="158" applyFont="1" applyBorder="1" applyAlignment="1" applyProtection="1"/>
    <xf numFmtId="37" fontId="88" fillId="0" borderId="49" xfId="158" applyFont="1" applyBorder="1" applyAlignment="1" applyProtection="1">
      <alignment horizontal="center" vertical="center" wrapText="1"/>
    </xf>
    <xf numFmtId="0" fontId="100" fillId="0" borderId="49" xfId="158" applyNumberFormat="1" applyFont="1" applyBorder="1" applyAlignment="1" applyProtection="1">
      <alignment horizontal="center" vertical="center" wrapText="1"/>
    </xf>
    <xf numFmtId="37" fontId="100" fillId="0" borderId="49" xfId="158" applyFont="1" applyBorder="1" applyAlignment="1" applyProtection="1">
      <alignment horizontal="center" vertical="center" wrapText="1"/>
    </xf>
    <xf numFmtId="37" fontId="121" fillId="0" borderId="50" xfId="158" applyFont="1" applyBorder="1" applyAlignment="1" applyProtection="1">
      <alignment horizontal="center" vertical="center" wrapText="1"/>
    </xf>
    <xf numFmtId="201" fontId="88" fillId="0" borderId="17" xfId="158" applyNumberFormat="1" applyFont="1" applyBorder="1" applyAlignment="1" applyProtection="1"/>
    <xf numFmtId="201" fontId="111" fillId="0" borderId="23" xfId="158" applyNumberFormat="1" applyFont="1" applyBorder="1" applyAlignment="1" applyProtection="1"/>
    <xf numFmtId="201" fontId="111" fillId="0" borderId="23" xfId="158" applyNumberFormat="1" applyFont="1" applyBorder="1" applyAlignment="1" applyProtection="1">
      <alignment horizontal="center"/>
    </xf>
    <xf numFmtId="201" fontId="111" fillId="0" borderId="20" xfId="158" applyNumberFormat="1" applyFont="1" applyBorder="1" applyAlignment="1" applyProtection="1"/>
    <xf numFmtId="203" fontId="88" fillId="0" borderId="98" xfId="0" applyNumberFormat="1" applyFont="1" applyBorder="1" applyAlignment="1" applyProtection="1">
      <alignment horizontal="center" vertical="center"/>
    </xf>
    <xf numFmtId="37" fontId="88" fillId="0" borderId="22" xfId="158" applyFont="1" applyBorder="1" applyAlignment="1" applyProtection="1">
      <alignment horizontal="center"/>
    </xf>
    <xf numFmtId="37" fontId="88" fillId="0" borderId="40" xfId="158" applyFont="1" applyBorder="1" applyAlignment="1" applyProtection="1">
      <alignment horizontal="center" vertical="center"/>
    </xf>
    <xf numFmtId="37" fontId="88" fillId="0" borderId="71" xfId="158" applyFont="1" applyBorder="1" applyAlignment="1" applyProtection="1">
      <alignment vertical="center"/>
    </xf>
    <xf numFmtId="37" fontId="88" fillId="0" borderId="71" xfId="158" applyFont="1" applyBorder="1" applyAlignment="1" applyProtection="1"/>
    <xf numFmtId="37" fontId="88" fillId="0" borderId="71" xfId="158" applyFont="1" applyBorder="1" applyAlignment="1" applyProtection="1">
      <alignment horizontal="right" vertical="center"/>
    </xf>
    <xf numFmtId="37" fontId="88" fillId="0" borderId="71" xfId="158" applyFont="1" applyBorder="1" applyAlignment="1" applyProtection="1">
      <alignment horizontal="right"/>
    </xf>
    <xf numFmtId="0" fontId="88" fillId="0" borderId="71" xfId="159" applyFont="1" applyBorder="1" applyAlignment="1" applyProtection="1">
      <alignment vertical="center"/>
    </xf>
    <xf numFmtId="37" fontId="88" fillId="0" borderId="23" xfId="158" applyFont="1" applyBorder="1" applyAlignment="1" applyProtection="1">
      <alignment horizontal="center" vertical="center"/>
    </xf>
    <xf numFmtId="0" fontId="88" fillId="0" borderId="18" xfId="159" applyFont="1" applyBorder="1" applyAlignment="1" applyProtection="1">
      <alignment horizontal="left" vertical="center"/>
    </xf>
    <xf numFmtId="37" fontId="88" fillId="0" borderId="18" xfId="158" applyFont="1" applyBorder="1" applyAlignment="1" applyProtection="1">
      <alignment horizontal="center" vertical="center"/>
    </xf>
    <xf numFmtId="0" fontId="88" fillId="0" borderId="21" xfId="0" applyNumberFormat="1" applyFont="1" applyBorder="1" applyAlignment="1" applyProtection="1">
      <alignment horizontal="center" vertical="center"/>
    </xf>
    <xf numFmtId="37" fontId="88" fillId="0" borderId="20" xfId="158" applyFont="1" applyBorder="1" applyAlignment="1" applyProtection="1">
      <alignment horizontal="center" vertical="center" wrapText="1"/>
    </xf>
    <xf numFmtId="0" fontId="88" fillId="0" borderId="22" xfId="0" applyNumberFormat="1" applyFont="1" applyBorder="1" applyAlignment="1" applyProtection="1">
      <alignment horizontal="center" vertical="center"/>
    </xf>
    <xf numFmtId="201" fontId="88" fillId="0" borderId="23" xfId="158" applyNumberFormat="1" applyFont="1" applyBorder="1" applyAlignment="1" applyProtection="1">
      <alignment vertical="center"/>
    </xf>
    <xf numFmtId="201" fontId="88" fillId="0" borderId="20" xfId="158" applyNumberFormat="1" applyFont="1" applyBorder="1" applyAlignment="1" applyProtection="1">
      <alignment vertical="center"/>
    </xf>
    <xf numFmtId="204" fontId="88" fillId="0" borderId="23" xfId="158" applyNumberFormat="1" applyFont="1" applyBorder="1" applyAlignment="1" applyProtection="1">
      <alignment vertical="center"/>
    </xf>
    <xf numFmtId="0" fontId="111" fillId="0" borderId="22" xfId="0" applyNumberFormat="1" applyFont="1" applyBorder="1" applyAlignment="1" applyProtection="1">
      <alignment horizontal="center" vertical="center"/>
    </xf>
    <xf numFmtId="201" fontId="111" fillId="0" borderId="23" xfId="158" applyNumberFormat="1" applyFont="1" applyBorder="1" applyAlignment="1" applyProtection="1">
      <alignment vertical="center"/>
    </xf>
    <xf numFmtId="204" fontId="111" fillId="0" borderId="23" xfId="158" applyNumberFormat="1" applyFont="1" applyBorder="1" applyAlignment="1" applyProtection="1">
      <alignment vertical="center"/>
    </xf>
    <xf numFmtId="201" fontId="111" fillId="0" borderId="20" xfId="158" applyNumberFormat="1" applyFont="1" applyBorder="1" applyAlignment="1" applyProtection="1">
      <alignment vertical="center"/>
    </xf>
    <xf numFmtId="0" fontId="88" fillId="0" borderId="22" xfId="0" applyNumberFormat="1" applyFont="1" applyBorder="1" applyAlignment="1" applyProtection="1">
      <alignment horizontal="right" vertical="center"/>
    </xf>
    <xf numFmtId="0" fontId="88" fillId="0" borderId="22" xfId="0" applyNumberFormat="1" applyFont="1" applyBorder="1" applyAlignment="1" applyProtection="1">
      <alignment vertical="center"/>
    </xf>
    <xf numFmtId="37" fontId="88" fillId="0" borderId="0" xfId="158" applyFont="1" applyBorder="1" applyAlignment="1" applyProtection="1">
      <alignment horizontal="right"/>
    </xf>
    <xf numFmtId="37" fontId="88" fillId="0" borderId="0" xfId="158" applyFont="1" applyBorder="1" applyAlignment="1" applyProtection="1">
      <alignment horizontal="left" vertical="top"/>
    </xf>
    <xf numFmtId="37" fontId="88" fillId="0" borderId="100" xfId="154" applyFont="1" applyBorder="1" applyAlignment="1" applyProtection="1">
      <alignment horizontal="center"/>
    </xf>
    <xf numFmtId="37" fontId="88" fillId="0" borderId="101" xfId="154" applyFont="1" applyBorder="1" applyAlignment="1" applyProtection="1">
      <alignment horizontal="center"/>
    </xf>
    <xf numFmtId="37" fontId="88" fillId="0" borderId="102" xfId="154" applyFont="1" applyBorder="1" applyAlignment="1" applyProtection="1">
      <alignment horizontal="left"/>
    </xf>
    <xf numFmtId="37" fontId="88" fillId="0" borderId="103" xfId="154" applyFont="1" applyBorder="1" applyAlignment="1" applyProtection="1"/>
    <xf numFmtId="37" fontId="88" fillId="0" borderId="27" xfId="154" applyFont="1" applyBorder="1" applyAlignment="1" applyProtection="1">
      <alignment horizontal="center"/>
    </xf>
    <xf numFmtId="37" fontId="88" fillId="0" borderId="34" xfId="154" applyFont="1" applyBorder="1" applyAlignment="1" applyProtection="1">
      <alignment horizontal="left"/>
    </xf>
    <xf numFmtId="37" fontId="88" fillId="0" borderId="34" xfId="154" applyFont="1" applyBorder="1" applyAlignment="1" applyProtection="1"/>
    <xf numFmtId="37" fontId="88" fillId="0" borderId="104" xfId="154" applyFont="1" applyBorder="1" applyAlignment="1" applyProtection="1">
      <alignment horizontal="center"/>
    </xf>
    <xf numFmtId="37" fontId="81" fillId="0" borderId="105" xfId="154" applyFont="1" applyBorder="1" applyAlignment="1" applyProtection="1">
      <alignment horizontal="center"/>
    </xf>
    <xf numFmtId="37" fontId="88" fillId="0" borderId="53" xfId="154" applyFont="1" applyBorder="1" applyAlignment="1" applyProtection="1"/>
    <xf numFmtId="39" fontId="88" fillId="0" borderId="34" xfId="0" applyFont="1" applyBorder="1" applyAlignment="1" applyProtection="1"/>
    <xf numFmtId="37" fontId="88" fillId="0" borderId="106" xfId="154" applyFont="1" applyBorder="1" applyAlignment="1" applyProtection="1">
      <alignment horizontal="center"/>
    </xf>
    <xf numFmtId="37" fontId="88" fillId="0" borderId="107" xfId="154" applyFont="1" applyBorder="1" applyAlignment="1" applyProtection="1">
      <alignment horizontal="center" vertical="center"/>
    </xf>
    <xf numFmtId="37" fontId="88" fillId="0" borderId="110" xfId="154" applyFont="1" applyBorder="1" applyAlignment="1" applyProtection="1"/>
    <xf numFmtId="37" fontId="88" fillId="0" borderId="111" xfId="154" applyFont="1" applyBorder="1" applyAlignment="1" applyProtection="1"/>
    <xf numFmtId="37" fontId="88" fillId="0" borderId="112" xfId="154" applyFont="1" applyBorder="1" applyAlignment="1" applyProtection="1">
      <alignment horizontal="center" vertical="center"/>
    </xf>
    <xf numFmtId="37" fontId="88" fillId="0" borderId="113" xfId="154" applyFont="1" applyBorder="1" applyAlignment="1" applyProtection="1">
      <alignment horizontal="center" vertical="center"/>
    </xf>
    <xf numFmtId="37" fontId="88" fillId="0" borderId="111" xfId="154" applyFont="1" applyBorder="1" applyAlignment="1" applyProtection="1">
      <alignment horizontal="center" vertical="center"/>
    </xf>
    <xf numFmtId="0" fontId="88" fillId="0" borderId="114" xfId="153" applyNumberFormat="1" applyFont="1" applyBorder="1" applyAlignment="1" applyProtection="1">
      <alignment horizontal="center" wrapText="1"/>
    </xf>
    <xf numFmtId="39" fontId="88" fillId="0" borderId="115" xfId="0" applyFont="1" applyBorder="1" applyAlignment="1" applyProtection="1">
      <alignment horizontal="center" wrapText="1"/>
    </xf>
    <xf numFmtId="37" fontId="88" fillId="0" borderId="116" xfId="154" applyFont="1" applyBorder="1" applyAlignment="1" applyProtection="1">
      <alignment horizontal="center" vertical="center"/>
    </xf>
    <xf numFmtId="37" fontId="88" fillId="0" borderId="117" xfId="154" applyFont="1" applyBorder="1" applyAlignment="1" applyProtection="1">
      <alignment horizontal="right"/>
    </xf>
    <xf numFmtId="37" fontId="88" fillId="0" borderId="118" xfId="154" applyFont="1" applyBorder="1" applyAlignment="1" applyProtection="1">
      <alignment horizontal="right"/>
    </xf>
    <xf numFmtId="37" fontId="100" fillId="0" borderId="51" xfId="154" applyFont="1" applyBorder="1" applyAlignment="1" applyProtection="1"/>
    <xf numFmtId="39" fontId="88" fillId="0" borderId="51" xfId="0" applyFont="1" applyBorder="1" applyAlignment="1" applyProtection="1"/>
    <xf numFmtId="37" fontId="88" fillId="0" borderId="116" xfId="154" applyFont="1" applyBorder="1" applyAlignment="1" applyProtection="1">
      <alignment horizontal="center" vertical="center" wrapText="1"/>
    </xf>
    <xf numFmtId="37" fontId="88" fillId="0" borderId="117" xfId="154" applyFont="1" applyBorder="1" applyAlignment="1" applyProtection="1">
      <alignment horizontal="center" vertical="center"/>
    </xf>
    <xf numFmtId="205" fontId="88" fillId="0" borderId="119" xfId="154" applyNumberFormat="1" applyFont="1" applyBorder="1" applyAlignment="1" applyProtection="1">
      <alignment vertical="center"/>
    </xf>
    <xf numFmtId="37" fontId="88" fillId="0" borderId="0" xfId="0" applyNumberFormat="1" applyFont="1" applyAlignment="1" applyProtection="1"/>
    <xf numFmtId="37" fontId="88" fillId="0" borderId="116" xfId="154" applyFont="1" applyBorder="1" applyAlignment="1" applyProtection="1">
      <alignment horizontal="center" wrapText="1"/>
    </xf>
    <xf numFmtId="198" fontId="88" fillId="0" borderId="117" xfId="153" applyNumberFormat="1" applyFont="1" applyBorder="1" applyAlignment="1" applyProtection="1">
      <alignment horizontal="center" vertical="center"/>
    </xf>
    <xf numFmtId="205" fontId="88" fillId="0" borderId="0" xfId="154" applyNumberFormat="1" applyFont="1" applyBorder="1" applyAlignment="1" applyProtection="1">
      <alignment vertical="center"/>
    </xf>
    <xf numFmtId="198" fontId="88" fillId="0" borderId="117" xfId="153" applyNumberFormat="1" applyFont="1" applyBorder="1" applyAlignment="1" applyProtection="1">
      <alignment vertical="center"/>
    </xf>
    <xf numFmtId="198" fontId="88" fillId="0" borderId="119" xfId="153" applyNumberFormat="1" applyFont="1" applyBorder="1" applyAlignment="1" applyProtection="1">
      <alignment vertical="center"/>
    </xf>
    <xf numFmtId="37" fontId="88" fillId="0" borderId="111" xfId="154" applyFont="1" applyBorder="1" applyAlignment="1" applyProtection="1">
      <alignment horizontal="center"/>
    </xf>
    <xf numFmtId="37" fontId="88" fillId="0" borderId="112" xfId="154" applyFont="1" applyBorder="1" applyAlignment="1" applyProtection="1">
      <alignment horizontal="left"/>
    </xf>
    <xf numFmtId="37" fontId="88" fillId="0" borderId="120" xfId="154" applyFont="1" applyBorder="1" applyAlignment="1" applyProtection="1">
      <alignment horizontal="left"/>
    </xf>
    <xf numFmtId="37" fontId="88" fillId="0" borderId="0" xfId="161" applyFont="1" applyBorder="1" applyAlignment="1" applyProtection="1"/>
    <xf numFmtId="37" fontId="88" fillId="0" borderId="0" xfId="161" applyFont="1" applyBorder="1" applyAlignment="1" applyProtection="1">
      <alignment horizontal="left"/>
    </xf>
    <xf numFmtId="37" fontId="88" fillId="0" borderId="51" xfId="161" applyFont="1" applyBorder="1" applyAlignment="1" applyProtection="1">
      <alignment horizontal="left"/>
    </xf>
    <xf numFmtId="0" fontId="88" fillId="0" borderId="51" xfId="0" applyNumberFormat="1" applyFont="1" applyBorder="1" applyAlignment="1" applyProtection="1">
      <alignment vertical="top"/>
    </xf>
    <xf numFmtId="199" fontId="88" fillId="0" borderId="0" xfId="154" applyNumberFormat="1" applyFont="1" applyBorder="1" applyAlignment="1" applyProtection="1">
      <alignment horizontal="left"/>
    </xf>
    <xf numFmtId="37" fontId="125" fillId="0" borderId="0" xfId="161" applyFont="1" applyBorder="1" applyAlignment="1" applyProtection="1"/>
    <xf numFmtId="199" fontId="88" fillId="0" borderId="0" xfId="161" applyNumberFormat="1" applyFont="1" applyBorder="1" applyAlignment="1" applyProtection="1"/>
    <xf numFmtId="0" fontId="88" fillId="0" borderId="0" xfId="0" applyNumberFormat="1" applyFont="1" applyAlignment="1" applyProtection="1">
      <alignment vertical="top"/>
    </xf>
    <xf numFmtId="39" fontId="88" fillId="0" borderId="0" xfId="162" applyFont="1" applyBorder="1" applyAlignment="1" applyProtection="1"/>
    <xf numFmtId="37" fontId="88" fillId="0" borderId="0" xfId="162" applyNumberFormat="1" applyFont="1" applyBorder="1" applyAlignment="1" applyProtection="1"/>
    <xf numFmtId="37" fontId="88" fillId="0" borderId="0" xfId="154" applyFont="1" applyBorder="1" applyAlignment="1" applyProtection="1">
      <alignment horizontal="right"/>
    </xf>
    <xf numFmtId="39" fontId="88" fillId="0" borderId="0" xfId="162" applyFont="1" applyBorder="1" applyAlignment="1" applyProtection="1">
      <alignment horizontal="left"/>
    </xf>
    <xf numFmtId="199" fontId="88" fillId="0" borderId="0" xfId="162" applyNumberFormat="1" applyFont="1" applyBorder="1" applyAlignment="1" applyProtection="1"/>
    <xf numFmtId="39" fontId="100" fillId="0" borderId="0" xfId="162" applyFont="1" applyBorder="1" applyAlignment="1" applyProtection="1"/>
    <xf numFmtId="199" fontId="88" fillId="0" borderId="0" xfId="154" applyNumberFormat="1" applyFont="1" applyBorder="1" applyAlignment="1" applyProtection="1"/>
    <xf numFmtId="0" fontId="88" fillId="0" borderId="119" xfId="154" applyNumberFormat="1" applyFont="1" applyBorder="1" applyAlignment="1" applyProtection="1">
      <alignment vertical="center"/>
    </xf>
    <xf numFmtId="0" fontId="88" fillId="0" borderId="0" xfId="0" applyNumberFormat="1" applyFont="1" applyAlignment="1" applyProtection="1">
      <alignment vertical="center"/>
    </xf>
    <xf numFmtId="0" fontId="88" fillId="0" borderId="121" xfId="26" applyFont="1" applyBorder="1" applyAlignment="1" applyProtection="1">
      <alignment horizontal="left" vertical="center"/>
      <protection locked="0"/>
    </xf>
    <xf numFmtId="0" fontId="88" fillId="0" borderId="0" xfId="26" applyFont="1" applyBorder="1" applyAlignment="1" applyProtection="1">
      <protection locked="0"/>
    </xf>
    <xf numFmtId="0" fontId="88" fillId="0" borderId="122" xfId="26" applyFont="1" applyBorder="1" applyAlignment="1" applyProtection="1"/>
    <xf numFmtId="0" fontId="88" fillId="0" borderId="34" xfId="26" applyFont="1" applyBorder="1" applyAlignment="1" applyProtection="1">
      <protection locked="0"/>
    </xf>
    <xf numFmtId="206" fontId="88" fillId="0" borderId="34" xfId="26" applyNumberFormat="1" applyFont="1" applyBorder="1" applyAlignment="1" applyProtection="1">
      <protection locked="0"/>
    </xf>
    <xf numFmtId="0" fontId="126" fillId="0" borderId="53" xfId="26" applyFont="1" applyBorder="1" applyAlignment="1" applyProtection="1">
      <alignment horizontal="right"/>
    </xf>
    <xf numFmtId="0" fontId="0" fillId="0" borderId="0" xfId="26" applyFont="1" applyBorder="1" applyAlignment="1" applyProtection="1">
      <protection locked="0"/>
    </xf>
    <xf numFmtId="0" fontId="88" fillId="0" borderId="51" xfId="26" applyFont="1" applyBorder="1" applyAlignment="1" applyProtection="1">
      <protection locked="0"/>
    </xf>
    <xf numFmtId="0" fontId="88" fillId="0" borderId="44" xfId="26" applyFont="1" applyBorder="1" applyAlignment="1" applyProtection="1">
      <alignment vertical="center"/>
      <protection locked="0"/>
    </xf>
    <xf numFmtId="0" fontId="88" fillId="0" borderId="38" xfId="26" applyFont="1" applyBorder="1" applyAlignment="1" applyProtection="1">
      <alignment vertical="center"/>
      <protection locked="0"/>
    </xf>
    <xf numFmtId="0" fontId="88" fillId="0" borderId="0" xfId="26" applyFont="1" applyBorder="1" applyAlignment="1" applyProtection="1">
      <alignment shrinkToFit="1"/>
      <protection locked="0"/>
    </xf>
    <xf numFmtId="0" fontId="88" fillId="0" borderId="17" xfId="26" applyFont="1" applyBorder="1" applyAlignment="1" applyProtection="1">
      <alignment vertical="center"/>
      <protection locked="0"/>
    </xf>
    <xf numFmtId="0" fontId="88" fillId="0" borderId="18" xfId="26" applyFont="1" applyBorder="1" applyAlignment="1" applyProtection="1">
      <protection locked="0"/>
    </xf>
    <xf numFmtId="0" fontId="88" fillId="0" borderId="0" xfId="26" applyFont="1" applyBorder="1" applyAlignment="1" applyProtection="1">
      <alignment horizontal="center" vertical="center" wrapText="1"/>
      <protection locked="0"/>
    </xf>
    <xf numFmtId="0" fontId="88" fillId="0" borderId="15" xfId="26" applyFont="1" applyBorder="1" applyAlignment="1" applyProtection="1">
      <alignment horizontal="center" vertical="top"/>
      <protection locked="0"/>
    </xf>
    <xf numFmtId="0" fontId="88" fillId="0" borderId="12" xfId="26" applyFont="1" applyBorder="1" applyAlignment="1" applyProtection="1">
      <alignment horizontal="center" vertical="top"/>
      <protection locked="0"/>
    </xf>
    <xf numFmtId="0" fontId="88" fillId="0" borderId="10" xfId="26" applyFont="1" applyBorder="1" applyAlignment="1" applyProtection="1">
      <alignment horizontal="center" vertical="top"/>
      <protection locked="0"/>
    </xf>
    <xf numFmtId="0" fontId="88" fillId="0" borderId="18" xfId="26" applyFont="1" applyBorder="1" applyAlignment="1" applyProtection="1">
      <alignment horizontal="center" wrapText="1"/>
      <protection locked="0"/>
    </xf>
    <xf numFmtId="0" fontId="88" fillId="0" borderId="17" xfId="26" applyFont="1" applyBorder="1" applyAlignment="1" applyProtection="1">
      <protection locked="0"/>
    </xf>
    <xf numFmtId="0" fontId="88" fillId="0" borderId="11" xfId="26" applyFont="1" applyBorder="1" applyAlignment="1" applyProtection="1">
      <protection locked="0"/>
    </xf>
    <xf numFmtId="0" fontId="100" fillId="0" borderId="11" xfId="26" applyFont="1" applyBorder="1" applyAlignment="1" applyProtection="1">
      <alignment horizontal="center" shrinkToFit="1"/>
      <protection locked="0"/>
    </xf>
    <xf numFmtId="0" fontId="100" fillId="0" borderId="17" xfId="26" applyFont="1" applyBorder="1" applyAlignment="1" applyProtection="1">
      <alignment horizontal="center" shrinkToFit="1"/>
      <protection locked="0"/>
    </xf>
    <xf numFmtId="0" fontId="88" fillId="0" borderId="17" xfId="26" applyFont="1" applyBorder="1" applyAlignment="1" applyProtection="1">
      <alignment horizontal="center"/>
      <protection locked="0"/>
    </xf>
    <xf numFmtId="0" fontId="88" fillId="0" borderId="11" xfId="26" applyFont="1" applyBorder="1" applyAlignment="1" applyProtection="1">
      <alignment horizontal="center" wrapText="1"/>
      <protection locked="0"/>
    </xf>
    <xf numFmtId="0" fontId="88" fillId="0" borderId="17" xfId="26" applyFont="1" applyBorder="1" applyAlignment="1" applyProtection="1">
      <alignment horizontal="center" wrapText="1"/>
      <protection locked="0"/>
    </xf>
    <xf numFmtId="49" fontId="88" fillId="0" borderId="0" xfId="26" applyNumberFormat="1" applyFont="1" applyBorder="1" applyAlignment="1" applyProtection="1">
      <alignment horizontal="center" vertical="center"/>
      <protection locked="0"/>
    </xf>
    <xf numFmtId="0" fontId="129" fillId="0" borderId="0" xfId="26" applyFont="1" applyBorder="1" applyAlignment="1" applyProtection="1">
      <alignment horizontal="right" vertical="center"/>
      <protection locked="0"/>
    </xf>
    <xf numFmtId="49" fontId="88" fillId="0" borderId="0" xfId="26" applyNumberFormat="1" applyFont="1" applyBorder="1" applyAlignment="1" applyProtection="1">
      <protection locked="0"/>
    </xf>
    <xf numFmtId="0" fontId="129" fillId="0" borderId="15" xfId="26" applyFont="1" applyBorder="1" applyAlignment="1" applyProtection="1">
      <alignment horizontal="right" vertical="center"/>
      <protection locked="0"/>
    </xf>
    <xf numFmtId="49" fontId="88" fillId="0" borderId="16" xfId="26" applyNumberFormat="1" applyFont="1" applyBorder="1" applyAlignment="1" applyProtection="1">
      <protection locked="0"/>
    </xf>
    <xf numFmtId="3" fontId="88" fillId="0" borderId="0" xfId="26" applyNumberFormat="1" applyFont="1" applyBorder="1" applyAlignment="1" applyProtection="1">
      <protection locked="0"/>
    </xf>
    <xf numFmtId="0" fontId="129" fillId="0" borderId="42" xfId="26" applyFont="1" applyBorder="1" applyAlignment="1" applyProtection="1">
      <alignment horizontal="right" vertical="center"/>
      <protection locked="0"/>
    </xf>
    <xf numFmtId="0" fontId="129" fillId="0" borderId="34" xfId="26" applyFont="1" applyBorder="1" applyAlignment="1" applyProtection="1">
      <alignment horizontal="right" vertical="center"/>
      <protection locked="0"/>
    </xf>
    <xf numFmtId="0" fontId="88" fillId="0" borderId="0" xfId="163" applyFont="1" applyBorder="1" applyAlignment="1" applyProtection="1">
      <alignment horizontal="right"/>
    </xf>
    <xf numFmtId="39" fontId="89" fillId="0" borderId="23" xfId="0" applyFont="1" applyBorder="1" applyAlignment="1">
      <alignment horizontal="center" vertical="center"/>
    </xf>
    <xf numFmtId="39" fontId="89" fillId="0" borderId="0" xfId="0" applyFont="1">
      <alignment vertical="center"/>
    </xf>
    <xf numFmtId="39" fontId="89" fillId="0" borderId="17" xfId="0" applyFont="1" applyBorder="1">
      <alignment vertical="center"/>
    </xf>
    <xf numFmtId="39" fontId="89" fillId="0" borderId="18" xfId="0" applyFont="1" applyBorder="1">
      <alignment vertical="center"/>
    </xf>
    <xf numFmtId="39" fontId="89" fillId="0" borderId="19" xfId="0" applyFont="1" applyBorder="1">
      <alignment vertical="center"/>
    </xf>
    <xf numFmtId="39" fontId="89" fillId="0" borderId="0" xfId="0" applyFont="1" applyAlignment="1">
      <alignment horizontal="right" vertical="center"/>
    </xf>
    <xf numFmtId="39" fontId="89" fillId="0" borderId="22" xfId="0" applyFont="1" applyBorder="1" applyAlignment="1">
      <alignment horizontal="center" vertical="center" wrapText="1"/>
    </xf>
    <xf numFmtId="39" fontId="89" fillId="0" borderId="23" xfId="0" applyFont="1" applyBorder="1" applyAlignment="1">
      <alignment horizontal="center" vertical="center" wrapText="1"/>
    </xf>
    <xf numFmtId="39" fontId="89" fillId="0" borderId="20" xfId="0" applyFont="1" applyBorder="1" applyAlignment="1">
      <alignment horizontal="center" vertical="center" wrapText="1"/>
    </xf>
    <xf numFmtId="39" fontId="132" fillId="0" borderId="0" xfId="0" applyFont="1">
      <alignment vertical="center"/>
    </xf>
    <xf numFmtId="39" fontId="89" fillId="0" borderId="0" xfId="0" applyFont="1" applyAlignment="1">
      <alignment horizontal="center" vertical="center"/>
    </xf>
    <xf numFmtId="39" fontId="89" fillId="0" borderId="16" xfId="0" applyFont="1" applyBorder="1">
      <alignment vertical="center"/>
    </xf>
    <xf numFmtId="39" fontId="95" fillId="0" borderId="0" xfId="0" applyFont="1">
      <alignment vertical="center"/>
    </xf>
    <xf numFmtId="39" fontId="80" fillId="0" borderId="23" xfId="0" applyFont="1" applyBorder="1" applyAlignment="1">
      <alignment horizontal="center" vertical="center"/>
    </xf>
    <xf numFmtId="39" fontId="80" fillId="0" borderId="0" xfId="0" applyFont="1">
      <alignment vertical="center"/>
    </xf>
    <xf numFmtId="39" fontId="80" fillId="0" borderId="17" xfId="0" applyFont="1" applyBorder="1">
      <alignment vertical="center"/>
    </xf>
    <xf numFmtId="39" fontId="95" fillId="0" borderId="23" xfId="0" applyFont="1" applyBorder="1">
      <alignment vertical="center"/>
    </xf>
    <xf numFmtId="39" fontId="89" fillId="0" borderId="23" xfId="0" applyFont="1" applyBorder="1">
      <alignment vertical="center"/>
    </xf>
    <xf numFmtId="39" fontId="80" fillId="0" borderId="22" xfId="0" applyFont="1" applyBorder="1" applyAlignment="1">
      <alignment horizontal="center" vertical="center" wrapText="1"/>
    </xf>
    <xf numFmtId="39" fontId="80" fillId="0" borderId="23" xfId="0" applyFont="1" applyBorder="1" applyAlignment="1">
      <alignment horizontal="center" vertical="center" wrapText="1"/>
    </xf>
    <xf numFmtId="39" fontId="80" fillId="0" borderId="20" xfId="0" applyFont="1" applyBorder="1" applyAlignment="1">
      <alignment horizontal="center" vertical="center" wrapText="1"/>
    </xf>
    <xf numFmtId="39" fontId="81" fillId="0" borderId="0" xfId="0" applyFont="1">
      <alignment vertical="center"/>
    </xf>
    <xf numFmtId="39" fontId="81" fillId="0" borderId="0" xfId="0" applyFont="1" applyAlignment="1">
      <alignment horizontal="left" vertical="center"/>
    </xf>
    <xf numFmtId="0" fontId="99" fillId="0" borderId="121" xfId="26" applyFont="1" applyBorder="1" applyAlignment="1" applyProtection="1">
      <alignment horizontal="left" vertical="center"/>
      <protection locked="0"/>
    </xf>
    <xf numFmtId="0" fontId="99" fillId="0" borderId="0" xfId="26" applyFont="1" applyBorder="1" applyAlignment="1" applyProtection="1">
      <protection locked="0"/>
    </xf>
    <xf numFmtId="0" fontId="0" fillId="0" borderId="0" xfId="26" applyFont="1" applyBorder="1" applyAlignment="1" applyProtection="1">
      <alignment horizontal="center"/>
      <protection locked="0"/>
    </xf>
    <xf numFmtId="0" fontId="99" fillId="0" borderId="121" xfId="26" applyFont="1" applyBorder="1" applyAlignment="1" applyProtection="1">
      <alignment horizontal="center" vertical="center"/>
      <protection locked="0"/>
    </xf>
    <xf numFmtId="0" fontId="99" fillId="0" borderId="122" xfId="26" applyFont="1" applyBorder="1" applyAlignment="1" applyProtection="1">
      <alignment horizontal="left"/>
    </xf>
    <xf numFmtId="0" fontId="0" fillId="0" borderId="34" xfId="26" applyFont="1" applyBorder="1" applyAlignment="1" applyProtection="1">
      <protection locked="0"/>
    </xf>
    <xf numFmtId="0" fontId="0" fillId="0" borderId="34" xfId="26" applyFont="1" applyBorder="1" applyAlignment="1" applyProtection="1">
      <alignment horizontal="center"/>
      <protection locked="0"/>
    </xf>
    <xf numFmtId="0" fontId="99" fillId="0" borderId="15" xfId="26" applyFont="1" applyBorder="1" applyAlignment="1" applyProtection="1">
      <alignment horizontal="center" vertical="center"/>
      <protection locked="0"/>
    </xf>
    <xf numFmtId="0" fontId="99" fillId="0" borderId="17" xfId="26" applyFont="1" applyBorder="1" applyAlignment="1" applyProtection="1">
      <alignment horizontal="center" vertical="center"/>
      <protection locked="0"/>
    </xf>
    <xf numFmtId="37" fontId="99" fillId="0" borderId="14" xfId="158" applyFont="1" applyBorder="1" applyAlignment="1" applyProtection="1">
      <alignment horizontal="center" vertical="center" wrapText="1"/>
      <protection locked="0"/>
    </xf>
    <xf numFmtId="1" fontId="0" fillId="0" borderId="12" xfId="26" applyNumberFormat="1" applyFont="1" applyBorder="1" applyAlignment="1" applyProtection="1">
      <alignment horizontal="right" vertical="center"/>
      <protection locked="0"/>
    </xf>
    <xf numFmtId="0" fontId="0" fillId="0" borderId="13" xfId="26" applyFont="1" applyBorder="1" applyAlignment="1" applyProtection="1">
      <alignment horizontal="right" vertical="center"/>
      <protection locked="0"/>
    </xf>
    <xf numFmtId="1" fontId="0" fillId="0" borderId="13" xfId="26" applyNumberFormat="1" applyFont="1" applyBorder="1" applyAlignment="1" applyProtection="1">
      <alignment horizontal="right" vertical="center"/>
      <protection locked="0"/>
    </xf>
    <xf numFmtId="0" fontId="99" fillId="0" borderId="16" xfId="26" applyFont="1" applyBorder="1" applyAlignment="1" applyProtection="1">
      <protection locked="0"/>
    </xf>
    <xf numFmtId="0" fontId="0" fillId="0" borderId="15" xfId="26" applyFont="1" applyBorder="1" applyAlignment="1" applyProtection="1">
      <alignment horizontal="right" vertical="center"/>
      <protection locked="0"/>
    </xf>
    <xf numFmtId="0" fontId="0" fillId="0" borderId="0" xfId="26" applyFont="1" applyBorder="1" applyAlignment="1" applyProtection="1">
      <alignment horizontal="right" vertical="center"/>
      <protection locked="0"/>
    </xf>
    <xf numFmtId="0" fontId="99" fillId="0" borderId="41" xfId="26" applyFont="1" applyBorder="1" applyAlignment="1" applyProtection="1">
      <protection locked="0"/>
    </xf>
    <xf numFmtId="0" fontId="0" fillId="0" borderId="42" xfId="26" applyFont="1" applyBorder="1" applyAlignment="1" applyProtection="1">
      <alignment horizontal="right" vertical="center"/>
      <protection locked="0"/>
    </xf>
    <xf numFmtId="0" fontId="0" fillId="0" borderId="34" xfId="26" applyFont="1" applyBorder="1" applyAlignment="1" applyProtection="1">
      <alignment horizontal="right" vertical="center"/>
      <protection locked="0"/>
    </xf>
    <xf numFmtId="39" fontId="78" fillId="0" borderId="24" xfId="1" applyFont="1" applyBorder="1" applyAlignment="1" applyProtection="1">
      <alignment horizontal="center" vertical="center"/>
    </xf>
    <xf numFmtId="182" fontId="133" fillId="0" borderId="24" xfId="47" applyNumberFormat="1" applyFont="1" applyBorder="1" applyAlignment="1">
      <alignment horizontal="center" vertical="center"/>
    </xf>
    <xf numFmtId="37" fontId="88" fillId="0" borderId="46" xfId="165" applyFont="1" applyBorder="1" applyAlignment="1" applyProtection="1">
      <alignment horizontal="left"/>
    </xf>
    <xf numFmtId="37" fontId="88" fillId="0" borderId="0" xfId="165" applyFont="1" applyBorder="1" applyAlignment="1" applyProtection="1"/>
    <xf numFmtId="43" fontId="88" fillId="0" borderId="0" xfId="153" applyFont="1" applyBorder="1" applyAlignment="1" applyProtection="1"/>
    <xf numFmtId="37" fontId="88" fillId="0" borderId="121" xfId="154" applyFont="1" applyBorder="1" applyAlignment="1" applyProtection="1">
      <alignment horizontal="center"/>
    </xf>
    <xf numFmtId="37" fontId="88" fillId="0" borderId="122" xfId="165" applyFont="1" applyBorder="1" applyAlignment="1" applyProtection="1">
      <alignment horizontal="left"/>
    </xf>
    <xf numFmtId="37" fontId="88" fillId="0" borderId="34" xfId="165" applyFont="1" applyBorder="1" applyAlignment="1" applyProtection="1"/>
    <xf numFmtId="43" fontId="88" fillId="0" borderId="34" xfId="153" applyFont="1" applyBorder="1" applyAlignment="1" applyProtection="1"/>
    <xf numFmtId="37" fontId="88" fillId="0" borderId="34" xfId="165" applyFont="1" applyBorder="1" applyAlignment="1" applyProtection="1">
      <alignment horizontal="left"/>
    </xf>
    <xf numFmtId="37" fontId="88" fillId="0" borderId="0" xfId="165" applyFont="1" applyBorder="1" applyAlignment="1" applyProtection="1">
      <protection locked="0"/>
    </xf>
    <xf numFmtId="37" fontId="69" fillId="0" borderId="0" xfId="165" applyFont="1" applyBorder="1" applyAlignment="1" applyProtection="1">
      <alignment horizontal="left" vertical="center"/>
      <protection locked="0"/>
    </xf>
    <xf numFmtId="43" fontId="69" fillId="0" borderId="0" xfId="153" applyFont="1" applyBorder="1" applyAlignment="1" applyProtection="1">
      <alignment vertical="center"/>
    </xf>
    <xf numFmtId="37" fontId="69" fillId="0" borderId="0" xfId="165" applyFont="1" applyBorder="1" applyAlignment="1" applyProtection="1">
      <alignment horizontal="left" vertical="center"/>
    </xf>
    <xf numFmtId="37" fontId="88" fillId="0" borderId="0" xfId="165" applyFont="1" applyBorder="1" applyAlignment="1" applyProtection="1">
      <alignment horizontal="left" vertical="center"/>
    </xf>
    <xf numFmtId="37" fontId="117" fillId="0" borderId="0" xfId="165" applyFont="1" applyBorder="1" applyAlignment="1" applyProtection="1">
      <alignment horizontal="left" vertical="center"/>
      <protection locked="0"/>
    </xf>
    <xf numFmtId="37" fontId="88" fillId="0" borderId="0" xfId="165" applyFont="1" applyBorder="1" applyAlignment="1" applyProtection="1">
      <alignment horizontal="left"/>
    </xf>
    <xf numFmtId="37" fontId="88" fillId="0" borderId="106" xfId="165" applyFont="1" applyBorder="1" applyAlignment="1" applyProtection="1"/>
    <xf numFmtId="37" fontId="88" fillId="0" borderId="51" xfId="165" applyFont="1" applyBorder="1" applyAlignment="1" applyProtection="1"/>
    <xf numFmtId="37" fontId="88" fillId="0" borderId="116" xfId="165" applyFont="1" applyBorder="1" applyAlignment="1" applyProtection="1">
      <alignment horizontal="center"/>
    </xf>
    <xf numFmtId="37" fontId="88" fillId="0" borderId="111" xfId="165" applyFont="1" applyBorder="1" applyAlignment="1" applyProtection="1"/>
    <xf numFmtId="37" fontId="88" fillId="0" borderId="125" xfId="165" applyFont="1" applyBorder="1" applyAlignment="1" applyProtection="1">
      <alignment horizontal="left" vertical="center"/>
    </xf>
    <xf numFmtId="37" fontId="88" fillId="0" borderId="126" xfId="165" applyFont="1" applyBorder="1" applyAlignment="1" applyProtection="1">
      <alignment vertical="center"/>
    </xf>
    <xf numFmtId="37" fontId="88" fillId="0" borderId="118" xfId="165" applyFont="1" applyBorder="1" applyAlignment="1" applyProtection="1">
      <alignment vertical="center"/>
    </xf>
    <xf numFmtId="207" fontId="88" fillId="0" borderId="51" xfId="153" applyNumberFormat="1" applyFont="1" applyBorder="1" applyAlignment="1" applyProtection="1">
      <alignment vertical="center"/>
    </xf>
    <xf numFmtId="37" fontId="88" fillId="0" borderId="51" xfId="165" applyFont="1" applyBorder="1" applyAlignment="1" applyProtection="1">
      <alignment vertical="center"/>
    </xf>
    <xf numFmtId="37" fontId="88" fillId="0" borderId="0" xfId="165" applyFont="1" applyBorder="1" applyAlignment="1" applyProtection="1">
      <alignment vertical="top"/>
    </xf>
    <xf numFmtId="37" fontId="88" fillId="0" borderId="117" xfId="165" applyFont="1" applyBorder="1" applyAlignment="1" applyProtection="1">
      <alignment horizontal="center" vertical="top"/>
    </xf>
    <xf numFmtId="43" fontId="88" fillId="0" borderId="119" xfId="153" applyFont="1" applyBorder="1" applyAlignment="1" applyProtection="1">
      <alignment vertical="top"/>
    </xf>
    <xf numFmtId="207" fontId="88" fillId="0" borderId="0" xfId="153" applyNumberFormat="1" applyFont="1" applyBorder="1" applyAlignment="1" applyProtection="1">
      <alignment vertical="top"/>
    </xf>
    <xf numFmtId="37" fontId="88" fillId="0" borderId="117" xfId="165" applyFont="1" applyBorder="1" applyAlignment="1" applyProtection="1">
      <alignment horizontal="center" vertical="center"/>
    </xf>
    <xf numFmtId="37" fontId="88" fillId="0" borderId="127" xfId="165" applyFont="1" applyBorder="1" applyAlignment="1" applyProtection="1">
      <alignment vertical="top"/>
    </xf>
    <xf numFmtId="43" fontId="88" fillId="0" borderId="126" xfId="153" applyFont="1" applyBorder="1" applyAlignment="1" applyProtection="1">
      <alignment vertical="top"/>
    </xf>
    <xf numFmtId="208" fontId="88" fillId="0" borderId="0" xfId="153" applyNumberFormat="1" applyFont="1" applyBorder="1" applyAlignment="1" applyProtection="1">
      <alignment vertical="top"/>
    </xf>
    <xf numFmtId="43" fontId="88" fillId="0" borderId="0" xfId="153" applyFont="1" applyBorder="1" applyAlignment="1" applyProtection="1">
      <alignment vertical="top"/>
    </xf>
    <xf numFmtId="37" fontId="88" fillId="0" borderId="119" xfId="165" applyFont="1" applyBorder="1" applyAlignment="1" applyProtection="1">
      <alignment vertical="center"/>
    </xf>
    <xf numFmtId="207" fontId="88" fillId="0" borderId="0" xfId="153" applyNumberFormat="1" applyFont="1" applyBorder="1" applyAlignment="1" applyProtection="1">
      <alignment vertical="center"/>
    </xf>
    <xf numFmtId="37" fontId="88" fillId="0" borderId="116" xfId="165" applyFont="1" applyBorder="1" applyAlignment="1" applyProtection="1">
      <alignment vertical="top"/>
    </xf>
    <xf numFmtId="37" fontId="88" fillId="0" borderId="117" xfId="165" applyFont="1" applyBorder="1" applyAlignment="1" applyProtection="1">
      <alignment horizontal="center" vertical="top" wrapText="1"/>
    </xf>
    <xf numFmtId="49" fontId="88" fillId="0" borderId="119" xfId="165" applyNumberFormat="1" applyFont="1" applyBorder="1" applyAlignment="1" applyProtection="1">
      <alignment vertical="top"/>
    </xf>
    <xf numFmtId="209" fontId="88" fillId="0" borderId="0" xfId="153" applyNumberFormat="1" applyFont="1" applyBorder="1" applyAlignment="1" applyProtection="1">
      <alignment vertical="top"/>
    </xf>
    <xf numFmtId="37" fontId="88" fillId="0" borderId="116" xfId="165" applyFont="1" applyBorder="1" applyAlignment="1" applyProtection="1">
      <alignment horizontal="center" vertical="top"/>
    </xf>
    <xf numFmtId="37" fontId="88" fillId="0" borderId="125" xfId="165" applyFont="1" applyBorder="1" applyAlignment="1" applyProtection="1">
      <alignment vertical="top"/>
    </xf>
    <xf numFmtId="37" fontId="88" fillId="0" borderId="0" xfId="165" applyFont="1" applyBorder="1" applyAlignment="1" applyProtection="1">
      <alignment vertical="center"/>
    </xf>
    <xf numFmtId="37" fontId="88" fillId="0" borderId="126" xfId="165" applyFont="1" applyBorder="1" applyAlignment="1" applyProtection="1">
      <alignment horizontal="center" vertical="top"/>
    </xf>
    <xf numFmtId="43" fontId="88" fillId="0" borderId="119" xfId="153" applyFont="1" applyBorder="1" applyAlignment="1" applyProtection="1">
      <alignment vertical="center"/>
    </xf>
    <xf numFmtId="37" fontId="129" fillId="0" borderId="117" xfId="165" applyFont="1" applyBorder="1" applyAlignment="1" applyProtection="1">
      <alignment vertical="top"/>
    </xf>
    <xf numFmtId="199" fontId="88" fillId="0" borderId="0" xfId="165" applyNumberFormat="1" applyFont="1" applyBorder="1" applyAlignment="1" applyProtection="1">
      <alignment vertical="top"/>
    </xf>
    <xf numFmtId="37" fontId="88" fillId="0" borderId="111" xfId="165" applyFont="1" applyBorder="1" applyAlignment="1" applyProtection="1">
      <alignment vertical="top"/>
    </xf>
    <xf numFmtId="49" fontId="88" fillId="0" borderId="112" xfId="165" applyNumberFormat="1" applyFont="1" applyBorder="1" applyAlignment="1" applyProtection="1">
      <alignment vertical="top"/>
    </xf>
    <xf numFmtId="49" fontId="88" fillId="0" borderId="120" xfId="165" applyNumberFormat="1" applyFont="1" applyBorder="1" applyAlignment="1" applyProtection="1">
      <alignment vertical="top"/>
    </xf>
    <xf numFmtId="208" fontId="88" fillId="0" borderId="34" xfId="153" applyNumberFormat="1" applyFont="1" applyBorder="1" applyAlignment="1" applyProtection="1">
      <alignment horizontal="right"/>
    </xf>
    <xf numFmtId="207" fontId="88" fillId="0" borderId="34" xfId="153" applyNumberFormat="1" applyFont="1" applyBorder="1" applyAlignment="1" applyProtection="1">
      <alignment vertical="top"/>
    </xf>
    <xf numFmtId="199" fontId="88" fillId="0" borderId="0" xfId="165" applyNumberFormat="1" applyFont="1" applyBorder="1" applyAlignment="1" applyProtection="1"/>
    <xf numFmtId="37" fontId="88" fillId="0" borderId="0" xfId="165" applyFont="1" applyBorder="1" applyAlignment="1" applyProtection="1">
      <alignment horizontal="center"/>
    </xf>
    <xf numFmtId="199" fontId="88" fillId="0" borderId="0" xfId="165" applyNumberFormat="1" applyFont="1" applyBorder="1" applyAlignment="1" applyProtection="1">
      <alignment horizontal="left"/>
    </xf>
    <xf numFmtId="0" fontId="88" fillId="0" borderId="0" xfId="153" applyNumberFormat="1" applyFont="1" applyBorder="1" applyAlignment="1" applyProtection="1">
      <alignment vertical="top"/>
    </xf>
    <xf numFmtId="3" fontId="88" fillId="0" borderId="0" xfId="153" applyNumberFormat="1" applyFont="1" applyBorder="1" applyAlignment="1" applyProtection="1">
      <alignment vertical="top"/>
    </xf>
    <xf numFmtId="0" fontId="66" fillId="0" borderId="51" xfId="150" applyFont="1" applyBorder="1" applyAlignment="1">
      <alignment vertical="center"/>
    </xf>
    <xf numFmtId="0" fontId="66" fillId="0" borderId="121" xfId="150" quotePrefix="1" applyFont="1" applyBorder="1" applyAlignment="1">
      <alignment horizontal="center" vertical="center"/>
    </xf>
    <xf numFmtId="0" fontId="66" fillId="0" borderId="122" xfId="150" quotePrefix="1" applyFont="1" applyBorder="1" applyAlignment="1">
      <alignment horizontal="left" vertical="center"/>
    </xf>
    <xf numFmtId="0" fontId="66" fillId="0" borderId="34" xfId="150" applyFont="1" applyBorder="1"/>
    <xf numFmtId="0" fontId="66" fillId="0" borderId="34" xfId="150" applyFont="1" applyBorder="1" applyAlignment="1">
      <alignment vertical="center"/>
    </xf>
    <xf numFmtId="0" fontId="66" fillId="0" borderId="44" xfId="150" applyFont="1" applyBorder="1" applyAlignment="1">
      <alignment horizontal="center" vertical="center"/>
    </xf>
    <xf numFmtId="0" fontId="66" fillId="0" borderId="0" xfId="150" applyFont="1" applyBorder="1" applyAlignment="1">
      <alignment vertical="center"/>
    </xf>
    <xf numFmtId="0" fontId="66" fillId="0" borderId="18" xfId="150" applyFont="1" applyBorder="1" applyAlignment="1">
      <alignment vertical="center"/>
    </xf>
    <xf numFmtId="0" fontId="66" fillId="0" borderId="21" xfId="150" applyFont="1" applyBorder="1" applyAlignment="1">
      <alignment vertical="center"/>
    </xf>
    <xf numFmtId="0" fontId="66" fillId="0" borderId="12" xfId="150" applyFont="1" applyBorder="1" applyAlignment="1">
      <alignment vertical="center"/>
    </xf>
    <xf numFmtId="0" fontId="66" fillId="0" borderId="13" xfId="150" applyFont="1" applyBorder="1" applyAlignment="1">
      <alignment vertical="center"/>
    </xf>
    <xf numFmtId="0" fontId="66" fillId="0" borderId="20" xfId="150" quotePrefix="1" applyFont="1" applyBorder="1" applyAlignment="1">
      <alignment horizontal="left" vertical="center"/>
    </xf>
    <xf numFmtId="0" fontId="66" fillId="0" borderId="21" xfId="150" applyFont="1" applyBorder="1" applyAlignment="1">
      <alignment horizontal="centerContinuous" vertical="center"/>
    </xf>
    <xf numFmtId="0" fontId="66" fillId="0" borderId="21" xfId="150" quotePrefix="1" applyFont="1" applyBorder="1" applyAlignment="1">
      <alignment horizontal="left" vertical="center"/>
    </xf>
    <xf numFmtId="0" fontId="66" fillId="0" borderId="20" xfId="150" applyFont="1" applyBorder="1" applyAlignment="1">
      <alignment vertical="center"/>
    </xf>
    <xf numFmtId="0" fontId="66" fillId="0" borderId="15" xfId="150" applyFont="1" applyBorder="1" applyAlignment="1">
      <alignment vertical="center"/>
    </xf>
    <xf numFmtId="0" fontId="66" fillId="0" borderId="22" xfId="150" quotePrefix="1" applyFont="1" applyBorder="1" applyAlignment="1">
      <alignment horizontal="left" vertical="center"/>
    </xf>
    <xf numFmtId="0" fontId="66" fillId="0" borderId="22" xfId="150" applyFont="1" applyBorder="1" applyAlignment="1">
      <alignment horizontal="left" vertical="center"/>
    </xf>
    <xf numFmtId="0" fontId="66" fillId="0" borderId="20" xfId="150" applyFont="1" applyBorder="1" applyAlignment="1">
      <alignment horizontal="left" vertical="center"/>
    </xf>
    <xf numFmtId="0" fontId="66" fillId="0" borderId="23" xfId="150" applyFont="1" applyBorder="1" applyAlignment="1">
      <alignment horizontal="left" vertical="center"/>
    </xf>
    <xf numFmtId="0" fontId="66" fillId="0" borderId="23" xfId="150" quotePrefix="1" applyFont="1" applyBorder="1" applyAlignment="1">
      <alignment horizontal="left" vertical="center"/>
    </xf>
    <xf numFmtId="0" fontId="66" fillId="0" borderId="21" xfId="150" applyFont="1" applyBorder="1" applyAlignment="1">
      <alignment horizontal="center" vertical="center"/>
    </xf>
    <xf numFmtId="0" fontId="66" fillId="0" borderId="13" xfId="150" applyFont="1" applyBorder="1" applyAlignment="1">
      <alignment horizontal="left" vertical="center"/>
    </xf>
    <xf numFmtId="0" fontId="80" fillId="0" borderId="0" xfId="150" applyFont="1" applyBorder="1" applyAlignment="1">
      <alignment vertical="center"/>
    </xf>
    <xf numFmtId="0" fontId="80" fillId="0" borderId="0" xfId="150" applyFont="1" applyBorder="1" applyAlignment="1">
      <alignment horizontal="center" vertical="center"/>
    </xf>
    <xf numFmtId="0" fontId="80" fillId="0" borderId="0" xfId="150" applyFont="1" applyBorder="1" applyAlignment="1">
      <alignment horizontal="left" vertical="center"/>
    </xf>
    <xf numFmtId="0" fontId="80" fillId="0" borderId="0" xfId="150" applyFont="1" applyBorder="1" applyAlignment="1">
      <alignment horizontal="right" vertical="center"/>
    </xf>
    <xf numFmtId="0" fontId="80" fillId="0" borderId="0" xfId="150" quotePrefix="1" applyFont="1" applyBorder="1" applyAlignment="1">
      <alignment horizontal="left" vertical="center"/>
    </xf>
    <xf numFmtId="0" fontId="80" fillId="0" borderId="0" xfId="150" applyFont="1" applyBorder="1"/>
    <xf numFmtId="0" fontId="80" fillId="0" borderId="0" xfId="150" quotePrefix="1" applyFont="1" applyBorder="1" applyAlignment="1">
      <alignment horizontal="left"/>
    </xf>
    <xf numFmtId="0" fontId="80" fillId="0" borderId="0" xfId="150" applyFont="1" applyBorder="1" applyAlignment="1"/>
    <xf numFmtId="0" fontId="80" fillId="0" borderId="34" xfId="150" quotePrefix="1" applyFont="1" applyBorder="1" applyAlignment="1">
      <alignment horizontal="left" vertical="center"/>
    </xf>
    <xf numFmtId="0" fontId="80" fillId="0" borderId="34" xfId="150" applyFont="1" applyBorder="1" applyAlignment="1">
      <alignment vertical="center"/>
    </xf>
    <xf numFmtId="0" fontId="80" fillId="0" borderId="34" xfId="150" applyFont="1" applyBorder="1"/>
    <xf numFmtId="0" fontId="66" fillId="0" borderId="0" xfId="150" applyFont="1" applyAlignment="1">
      <alignment vertical="center"/>
    </xf>
    <xf numFmtId="3" fontId="75" fillId="0" borderId="23" xfId="0" applyNumberFormat="1" applyFont="1" applyBorder="1" applyAlignment="1">
      <alignment horizontal="center" vertical="center" wrapText="1"/>
    </xf>
    <xf numFmtId="0" fontId="88" fillId="0" borderId="23" xfId="150" applyFont="1" applyBorder="1" applyAlignment="1" applyProtection="1">
      <alignment horizontal="center" vertical="center"/>
    </xf>
    <xf numFmtId="39" fontId="66" fillId="0" borderId="23" xfId="0" applyFont="1" applyBorder="1" applyAlignment="1" applyProtection="1">
      <alignment vertical="center"/>
    </xf>
    <xf numFmtId="39" fontId="61" fillId="0" borderId="23" xfId="0" applyFont="1" applyBorder="1" applyAlignment="1" applyProtection="1">
      <alignment vertical="center"/>
    </xf>
    <xf numFmtId="39" fontId="66" fillId="0" borderId="23" xfId="0" applyFont="1" applyFill="1" applyBorder="1" applyAlignment="1" applyProtection="1">
      <alignment horizontal="center" vertical="center"/>
      <protection locked="0"/>
    </xf>
    <xf numFmtId="39" fontId="66" fillId="0" borderId="19" xfId="0" applyFont="1" applyFill="1" applyBorder="1" applyAlignment="1" applyProtection="1">
      <alignment horizontal="center" vertical="center"/>
      <protection locked="0"/>
    </xf>
    <xf numFmtId="39" fontId="66" fillId="0" borderId="0" xfId="0" applyFont="1" applyFill="1" applyBorder="1" applyAlignment="1" applyProtection="1">
      <alignment horizontal="center" vertical="center"/>
      <protection locked="0"/>
    </xf>
    <xf numFmtId="39" fontId="66" fillId="0" borderId="16" xfId="0" applyFont="1" applyFill="1" applyBorder="1" applyAlignment="1" applyProtection="1">
      <alignment horizontal="center" vertical="center"/>
      <protection locked="0"/>
    </xf>
    <xf numFmtId="39" fontId="66" fillId="0" borderId="18" xfId="0" applyFont="1" applyFill="1" applyBorder="1" applyAlignment="1" applyProtection="1">
      <alignment horizontal="center" vertical="center"/>
      <protection locked="0"/>
    </xf>
    <xf numFmtId="39" fontId="66" fillId="0" borderId="0" xfId="0" applyFont="1" applyFill="1" applyAlignment="1" applyProtection="1">
      <alignment horizontal="center" vertical="center"/>
      <protection locked="0"/>
    </xf>
    <xf numFmtId="39" fontId="80" fillId="0" borderId="23" xfId="0" applyFont="1" applyFill="1" applyBorder="1" applyAlignment="1" applyProtection="1">
      <alignment horizontal="distributed"/>
    </xf>
    <xf numFmtId="39" fontId="80" fillId="0" borderId="0" xfId="0" applyFont="1" applyFill="1" applyBorder="1" applyAlignment="1" applyProtection="1">
      <alignment horizontal="distributed"/>
    </xf>
    <xf numFmtId="39" fontId="80" fillId="0" borderId="0" xfId="0" applyFont="1" applyFill="1" applyAlignment="1"/>
    <xf numFmtId="39" fontId="0" fillId="0" borderId="0" xfId="0" applyFont="1" applyFill="1" applyAlignment="1"/>
    <xf numFmtId="39" fontId="80" fillId="0" borderId="11" xfId="0" applyFont="1" applyFill="1" applyBorder="1" applyAlignment="1" applyProtection="1">
      <alignment horizontal="distributed"/>
    </xf>
    <xf numFmtId="39" fontId="80" fillId="0" borderId="17" xfId="0" applyFont="1" applyBorder="1" applyAlignment="1"/>
    <xf numFmtId="39" fontId="80" fillId="0" borderId="18" xfId="0" applyFont="1" applyBorder="1" applyAlignment="1"/>
    <xf numFmtId="39" fontId="80" fillId="0" borderId="18" xfId="0" applyFont="1" applyFill="1" applyBorder="1" applyAlignment="1"/>
    <xf numFmtId="39" fontId="0" fillId="0" borderId="18" xfId="0" applyFont="1" applyFill="1" applyBorder="1" applyAlignment="1"/>
    <xf numFmtId="39" fontId="140" fillId="0" borderId="13" xfId="0" applyFont="1" applyFill="1" applyBorder="1" applyAlignment="1">
      <alignment horizontal="centerContinuous" vertical="center"/>
    </xf>
    <xf numFmtId="39" fontId="140" fillId="0" borderId="0" xfId="0" applyFont="1" applyFill="1" applyBorder="1" applyAlignment="1">
      <alignment horizontal="centerContinuous" vertical="center"/>
    </xf>
    <xf numFmtId="39" fontId="141" fillId="0" borderId="0" xfId="0" applyFont="1" applyFill="1" applyAlignment="1">
      <alignment horizontal="centerContinuous" vertical="center"/>
    </xf>
    <xf numFmtId="39" fontId="44" fillId="0" borderId="34" xfId="0" applyFont="1" applyFill="1" applyBorder="1" applyAlignment="1">
      <alignment horizontal="left"/>
    </xf>
    <xf numFmtId="39" fontId="0" fillId="0" borderId="34" xfId="0" applyFont="1" applyFill="1" applyBorder="1" applyAlignment="1">
      <alignment horizontal="centerContinuous"/>
    </xf>
    <xf numFmtId="39" fontId="0" fillId="0" borderId="0" xfId="0" applyFont="1" applyFill="1" applyBorder="1" applyAlignment="1">
      <alignment horizontal="centerContinuous"/>
    </xf>
    <xf numFmtId="39" fontId="44" fillId="0" borderId="34" xfId="0" applyFont="1" applyFill="1" applyBorder="1" applyAlignment="1">
      <alignment horizontal="centerContinuous"/>
    </xf>
    <xf numFmtId="39" fontId="0" fillId="0" borderId="0" xfId="0" applyFont="1" applyFill="1" applyAlignment="1">
      <alignment horizontal="left"/>
    </xf>
    <xf numFmtId="0" fontId="80" fillId="0" borderId="34" xfId="166" applyFont="1" applyBorder="1" applyAlignment="1">
      <alignment horizontal="right"/>
    </xf>
    <xf numFmtId="39" fontId="80" fillId="0" borderId="23" xfId="0" applyFont="1" applyFill="1" applyBorder="1" applyAlignment="1">
      <alignment horizontal="centerContinuous" vertical="center"/>
    </xf>
    <xf numFmtId="39" fontId="80" fillId="0" borderId="49" xfId="0" applyFont="1" applyFill="1" applyBorder="1" applyAlignment="1">
      <alignment horizontal="center" vertical="center" wrapText="1"/>
    </xf>
    <xf numFmtId="39" fontId="80" fillId="0" borderId="49" xfId="0" applyFont="1" applyFill="1" applyBorder="1" applyAlignment="1">
      <alignment horizontal="center" vertical="center"/>
    </xf>
    <xf numFmtId="39" fontId="80" fillId="0" borderId="40" xfId="0" applyFont="1" applyFill="1" applyBorder="1" applyAlignment="1">
      <alignment horizontal="center" vertical="center" wrapText="1"/>
    </xf>
    <xf numFmtId="39" fontId="80" fillId="0" borderId="50" xfId="0" applyFont="1" applyFill="1" applyBorder="1" applyAlignment="1">
      <alignment horizontal="center" vertical="center" wrapText="1"/>
    </xf>
    <xf numFmtId="39" fontId="80" fillId="0" borderId="130" xfId="0" applyFont="1" applyFill="1" applyBorder="1" applyAlignment="1">
      <alignment horizontal="center" vertical="center"/>
    </xf>
    <xf numFmtId="39" fontId="145" fillId="0" borderId="40" xfId="0" applyFont="1" applyFill="1" applyBorder="1" applyAlignment="1">
      <alignment horizontal="center" vertical="center"/>
    </xf>
    <xf numFmtId="39" fontId="145" fillId="0" borderId="40" xfId="0" applyFont="1" applyFill="1" applyBorder="1" applyAlignment="1">
      <alignment horizontal="center" vertical="center" wrapText="1"/>
    </xf>
    <xf numFmtId="39" fontId="145" fillId="0" borderId="50" xfId="0" applyFont="1" applyFill="1" applyBorder="1" applyAlignment="1">
      <alignment horizontal="center" vertical="center" wrapText="1"/>
    </xf>
    <xf numFmtId="39" fontId="44" fillId="0" borderId="23" xfId="0" applyFont="1" applyFill="1" applyBorder="1" applyAlignment="1">
      <alignment horizontal="center" vertical="center"/>
    </xf>
    <xf numFmtId="39" fontId="80" fillId="0" borderId="23" xfId="0" applyFont="1" applyFill="1" applyBorder="1" applyAlignment="1">
      <alignment horizontal="center" vertical="center"/>
    </xf>
    <xf numFmtId="39" fontId="80" fillId="0" borderId="18" xfId="0" applyFont="1" applyFill="1" applyBorder="1" applyAlignment="1">
      <alignment horizontal="center" vertical="center"/>
    </xf>
    <xf numFmtId="39" fontId="44" fillId="0" borderId="18" xfId="0" applyFont="1" applyFill="1" applyBorder="1" applyAlignment="1">
      <alignment horizontal="center" vertical="center"/>
    </xf>
    <xf numFmtId="39" fontId="44" fillId="42" borderId="23" xfId="0" applyFont="1" applyFill="1" applyBorder="1" applyAlignment="1">
      <alignment horizontal="center" vertical="center"/>
    </xf>
    <xf numFmtId="39" fontId="44" fillId="0" borderId="49" xfId="0" applyFont="1" applyFill="1" applyBorder="1" applyAlignment="1">
      <alignment horizontal="center" vertical="center"/>
    </xf>
    <xf numFmtId="39" fontId="44" fillId="0" borderId="71" xfId="0" applyFont="1" applyFill="1" applyBorder="1" applyAlignment="1">
      <alignment horizontal="center" vertical="center"/>
    </xf>
    <xf numFmtId="39" fontId="80" fillId="0" borderId="0" xfId="0" applyFont="1" applyFill="1" applyBorder="1" applyAlignment="1">
      <alignment horizontal="left" vertical="center"/>
    </xf>
    <xf numFmtId="39" fontId="44" fillId="0" borderId="0" xfId="0" applyFont="1" applyFill="1" applyAlignment="1"/>
    <xf numFmtId="39" fontId="0" fillId="0" borderId="0" xfId="0" applyFont="1" applyFill="1" applyBorder="1" applyAlignment="1"/>
    <xf numFmtId="39" fontId="80" fillId="0" borderId="0" xfId="0" applyFont="1" applyFill="1" applyBorder="1" applyAlignment="1">
      <alignment vertical="center"/>
    </xf>
    <xf numFmtId="39" fontId="80" fillId="0" borderId="0" xfId="0" applyFont="1" applyFill="1" applyAlignment="1" applyProtection="1">
      <alignment horizontal="left"/>
    </xf>
    <xf numFmtId="39" fontId="80" fillId="0" borderId="0" xfId="0" applyFont="1" applyFill="1" applyBorder="1" applyAlignment="1">
      <alignment horizontal="center"/>
    </xf>
    <xf numFmtId="39" fontId="80" fillId="0" borderId="0" xfId="0" applyFont="1" applyFill="1" applyAlignment="1" applyProtection="1">
      <alignment wrapText="1"/>
    </xf>
    <xf numFmtId="39" fontId="80" fillId="0" borderId="0" xfId="0" applyFont="1" applyFill="1" applyAlignment="1" applyProtection="1"/>
    <xf numFmtId="39" fontId="80" fillId="0" borderId="0" xfId="0" applyFont="1" applyFill="1" applyAlignment="1">
      <alignment vertical="center" wrapText="1"/>
    </xf>
    <xf numFmtId="39" fontId="0" fillId="0" borderId="0" xfId="0" applyFont="1" applyFill="1" applyAlignment="1">
      <alignment vertical="center" wrapText="1"/>
    </xf>
    <xf numFmtId="3" fontId="75" fillId="0" borderId="23" xfId="0" applyNumberFormat="1" applyFont="1" applyBorder="1" applyAlignment="1">
      <alignment horizontal="center" vertical="center" wrapText="1"/>
    </xf>
    <xf numFmtId="0" fontId="88" fillId="0" borderId="23" xfId="150" applyFont="1" applyBorder="1" applyAlignment="1" applyProtection="1">
      <alignment horizontal="center" vertical="center"/>
    </xf>
    <xf numFmtId="39" fontId="66" fillId="0" borderId="23" xfId="0" applyFont="1" applyBorder="1" applyAlignment="1" applyProtection="1">
      <alignment vertical="center"/>
    </xf>
    <xf numFmtId="39" fontId="61" fillId="0" borderId="23" xfId="0" applyFont="1" applyBorder="1" applyAlignment="1" applyProtection="1">
      <alignment vertical="center"/>
    </xf>
    <xf numFmtId="39" fontId="80" fillId="0" borderId="0" xfId="0" applyFont="1" applyAlignment="1">
      <alignment horizontal="left" vertical="top" wrapText="1"/>
    </xf>
    <xf numFmtId="0" fontId="89" fillId="0" borderId="33" xfId="149" applyFont="1" applyBorder="1" applyAlignment="1">
      <alignment horizontal="center"/>
    </xf>
    <xf numFmtId="0" fontId="80" fillId="0" borderId="31" xfId="149" applyFont="1" applyBorder="1" applyAlignment="1">
      <alignment horizontal="left" vertical="center"/>
    </xf>
    <xf numFmtId="0" fontId="92" fillId="0" borderId="32" xfId="149" applyBorder="1" applyAlignment="1"/>
    <xf numFmtId="0" fontId="80" fillId="0" borderId="0" xfId="149" applyFont="1" applyAlignment="1">
      <alignment horizontal="left" vertical="top" wrapText="1"/>
    </xf>
    <xf numFmtId="0" fontId="80" fillId="0" borderId="64" xfId="149" applyFont="1" applyBorder="1" applyAlignment="1">
      <alignment horizontal="distributed" vertical="center" wrapText="1" justifyLastLine="1"/>
    </xf>
    <xf numFmtId="189" fontId="94" fillId="0" borderId="20" xfId="149" applyNumberFormat="1" applyFont="1" applyBorder="1" applyAlignment="1">
      <alignment horizontal="right" vertical="center"/>
    </xf>
    <xf numFmtId="189" fontId="94" fillId="0" borderId="17" xfId="149" applyNumberFormat="1" applyFont="1" applyBorder="1" applyAlignment="1">
      <alignment horizontal="right" vertical="center"/>
    </xf>
    <xf numFmtId="0" fontId="80" fillId="0" borderId="64" xfId="149" applyFont="1" applyBorder="1" applyAlignment="1">
      <alignment horizontal="distributed" vertical="center" wrapText="1" indent="2"/>
    </xf>
    <xf numFmtId="186" fontId="86" fillId="0" borderId="20" xfId="149" applyNumberFormat="1" applyFont="1" applyBorder="1" applyAlignment="1">
      <alignment horizontal="right" vertical="center"/>
    </xf>
    <xf numFmtId="39" fontId="75" fillId="0" borderId="20" xfId="0" applyFont="1" applyBorder="1">
      <alignment vertical="center"/>
    </xf>
    <xf numFmtId="39" fontId="88" fillId="0" borderId="0" xfId="0" applyFont="1" applyAlignment="1">
      <alignment horizontal="justify"/>
    </xf>
    <xf numFmtId="37" fontId="88" fillId="0" borderId="0" xfId="158" applyFont="1" applyAlignment="1">
      <alignment horizontal="center" vertical="center"/>
    </xf>
    <xf numFmtId="37" fontId="88" fillId="0" borderId="0" xfId="158" applyFont="1" applyAlignment="1">
      <alignment vertical="center"/>
    </xf>
    <xf numFmtId="37" fontId="88" fillId="0" borderId="0" xfId="158" applyFont="1" applyAlignment="1"/>
    <xf numFmtId="37" fontId="88" fillId="0" borderId="0" xfId="158" applyFont="1" applyAlignment="1">
      <alignment horizontal="right" vertical="center"/>
    </xf>
    <xf numFmtId="37" fontId="88" fillId="0" borderId="0" xfId="158" applyFont="1" applyAlignment="1">
      <alignment horizontal="right"/>
    </xf>
    <xf numFmtId="37" fontId="88" fillId="0" borderId="0" xfId="158" applyFont="1" applyAlignment="1">
      <alignment horizontal="left" vertical="center"/>
    </xf>
    <xf numFmtId="39" fontId="88" fillId="0" borderId="0" xfId="0" applyFont="1" applyAlignment="1">
      <alignment horizontal="left"/>
    </xf>
    <xf numFmtId="0" fontId="88" fillId="0" borderId="0" xfId="160" applyFont="1" applyAlignment="1">
      <alignment horizontal="left" vertical="center"/>
    </xf>
    <xf numFmtId="39" fontId="88" fillId="0" borderId="0" xfId="0" applyFont="1">
      <alignment vertical="center"/>
    </xf>
    <xf numFmtId="39" fontId="0" fillId="0" borderId="18" xfId="0" applyBorder="1">
      <alignment vertical="center"/>
    </xf>
    <xf numFmtId="39" fontId="0" fillId="0" borderId="21" xfId="0" applyBorder="1">
      <alignment vertical="center"/>
    </xf>
    <xf numFmtId="39" fontId="99" fillId="0" borderId="23" xfId="0" applyFont="1" applyBorder="1" applyAlignment="1">
      <alignment horizontal="center" vertical="center" wrapText="1"/>
    </xf>
    <xf numFmtId="39" fontId="99" fillId="0" borderId="20" xfId="0" applyFont="1" applyBorder="1" applyAlignment="1">
      <alignment horizontal="center" vertical="center" wrapText="1"/>
    </xf>
    <xf numFmtId="39" fontId="146" fillId="0" borderId="23" xfId="0" applyFont="1" applyBorder="1" applyAlignment="1">
      <alignment horizontal="center" vertical="center"/>
    </xf>
    <xf numFmtId="39" fontId="88" fillId="0" borderId="23" xfId="0" applyFont="1" applyBorder="1" applyAlignment="1">
      <alignment vertical="center" wrapText="1"/>
    </xf>
    <xf numFmtId="39" fontId="88" fillId="0" borderId="23" xfId="0" applyFont="1" applyBorder="1" applyAlignment="1">
      <alignment horizontal="center" vertical="center" wrapText="1"/>
    </xf>
    <xf numFmtId="39" fontId="0" fillId="0" borderId="0" xfId="0" applyBorder="1">
      <alignment vertical="center"/>
    </xf>
    <xf numFmtId="3" fontId="146" fillId="0" borderId="23" xfId="0" applyNumberFormat="1" applyFont="1" applyBorder="1" applyAlignment="1">
      <alignment horizontal="center" vertical="center"/>
    </xf>
    <xf numFmtId="39" fontId="146" fillId="0" borderId="23" xfId="0" applyFont="1" applyBorder="1" applyAlignment="1">
      <alignment horizontal="center" vertical="center" wrapText="1"/>
    </xf>
    <xf numFmtId="39" fontId="148" fillId="0" borderId="23" xfId="0" applyFont="1" applyBorder="1" applyAlignment="1">
      <alignment horizontal="center" vertical="center"/>
    </xf>
    <xf numFmtId="39" fontId="88" fillId="0" borderId="20" xfId="0" applyFont="1" applyBorder="1" applyAlignment="1">
      <alignment horizontal="center" vertical="center" wrapText="1"/>
    </xf>
    <xf numFmtId="39" fontId="148" fillId="0" borderId="20" xfId="0" applyFont="1" applyBorder="1" applyAlignment="1">
      <alignment horizontal="center" vertical="center"/>
    </xf>
    <xf numFmtId="39" fontId="146" fillId="0" borderId="20" xfId="0" applyFont="1" applyBorder="1" applyAlignment="1">
      <alignment horizontal="center" vertical="center" wrapText="1"/>
    </xf>
    <xf numFmtId="37" fontId="88" fillId="0" borderId="22" xfId="158" applyFont="1" applyBorder="1" applyAlignment="1">
      <alignment horizontal="center" vertical="center"/>
    </xf>
    <xf numFmtId="211" fontId="88" fillId="0" borderId="0" xfId="158" applyNumberFormat="1" applyFont="1" applyBorder="1" applyAlignment="1">
      <alignment vertical="center"/>
    </xf>
    <xf numFmtId="0" fontId="88" fillId="0" borderId="141" xfId="158" applyNumberFormat="1" applyFont="1" applyBorder="1" applyAlignment="1">
      <alignment horizontal="justify"/>
    </xf>
    <xf numFmtId="0" fontId="88" fillId="0" borderId="140" xfId="158" applyNumberFormat="1" applyFont="1" applyBorder="1" applyAlignment="1">
      <alignment horizontal="justify"/>
    </xf>
    <xf numFmtId="0" fontId="88" fillId="0" borderId="17" xfId="159" applyFont="1" applyBorder="1" applyAlignment="1">
      <alignment horizontal="left" vertical="center"/>
    </xf>
    <xf numFmtId="39" fontId="88" fillId="0" borderId="142" xfId="0" applyFont="1" applyBorder="1" applyAlignment="1">
      <alignment horizontal="justify"/>
    </xf>
    <xf numFmtId="39" fontId="88" fillId="0" borderId="18" xfId="0" applyFont="1" applyBorder="1" applyAlignment="1">
      <alignment horizontal="justify"/>
    </xf>
    <xf numFmtId="39" fontId="88" fillId="0" borderId="0" xfId="0" applyFont="1" applyAlignment="1">
      <alignment horizontal="center" vertical="center" wrapText="1"/>
    </xf>
    <xf numFmtId="39" fontId="88" fillId="0" borderId="0" xfId="0" applyFont="1" applyAlignment="1">
      <alignment vertical="center" wrapText="1"/>
    </xf>
    <xf numFmtId="39" fontId="147" fillId="0" borderId="0" xfId="0" applyFont="1" applyAlignment="1">
      <alignment horizontal="left" vertical="center" wrapText="1"/>
    </xf>
    <xf numFmtId="39" fontId="88" fillId="0" borderId="0" xfId="0" applyFont="1" applyAlignment="1">
      <alignment horizontal="left" vertical="center" wrapText="1"/>
    </xf>
    <xf numFmtId="39" fontId="88" fillId="0" borderId="0" xfId="0" applyFont="1" applyAlignment="1">
      <alignment horizontal="right" vertical="center" wrapText="1"/>
    </xf>
    <xf numFmtId="39" fontId="88" fillId="0" borderId="0" xfId="0" applyFont="1" applyBorder="1" applyAlignment="1">
      <alignment horizontal="center" vertical="center" wrapText="1"/>
    </xf>
    <xf numFmtId="39" fontId="88" fillId="0" borderId="0" xfId="0" applyFont="1" applyBorder="1" applyAlignment="1">
      <alignment vertical="center" wrapText="1"/>
    </xf>
    <xf numFmtId="39" fontId="147" fillId="0" borderId="0" xfId="0" applyFont="1" applyBorder="1" applyAlignment="1">
      <alignment horizontal="left" vertical="center" wrapText="1"/>
    </xf>
    <xf numFmtId="39" fontId="88" fillId="0" borderId="0" xfId="0" applyFont="1" applyBorder="1" applyAlignment="1">
      <alignment horizontal="left" vertical="center" wrapText="1"/>
    </xf>
    <xf numFmtId="39" fontId="88" fillId="0" borderId="147" xfId="0" applyFont="1" applyBorder="1" applyAlignment="1">
      <alignment vertical="center" wrapText="1"/>
    </xf>
    <xf numFmtId="39" fontId="88" fillId="0" borderId="149" xfId="0" applyFont="1" applyBorder="1" applyAlignment="1">
      <alignment horizontal="left" vertical="center" wrapText="1"/>
    </xf>
    <xf numFmtId="39" fontId="88" fillId="0" borderId="146" xfId="0" applyFont="1" applyBorder="1" applyAlignment="1">
      <alignment horizontal="center" vertical="center" wrapText="1"/>
    </xf>
    <xf numFmtId="39" fontId="88" fillId="0" borderId="146" xfId="0" applyFont="1" applyBorder="1" applyAlignment="1">
      <alignment vertical="center" wrapText="1"/>
    </xf>
    <xf numFmtId="39" fontId="147" fillId="0" borderId="146" xfId="0" applyFont="1" applyBorder="1" applyAlignment="1">
      <alignment horizontal="left" vertical="center" wrapText="1"/>
    </xf>
    <xf numFmtId="39" fontId="88" fillId="0" borderId="154" xfId="0" applyFont="1" applyBorder="1" applyAlignment="1">
      <alignment horizontal="center" vertical="center" wrapText="1"/>
    </xf>
    <xf numFmtId="39" fontId="88" fillId="0" borderId="155" xfId="0" applyFont="1" applyBorder="1" applyAlignment="1">
      <alignment horizontal="center" vertical="center" wrapText="1"/>
    </xf>
    <xf numFmtId="39" fontId="88" fillId="0" borderId="152" xfId="0" applyFont="1" applyBorder="1" applyAlignment="1">
      <alignment horizontal="center" vertical="center" wrapText="1"/>
    </xf>
    <xf numFmtId="39" fontId="88" fillId="0" borderId="147" xfId="0" applyFont="1" applyBorder="1" applyAlignment="1">
      <alignment horizontal="center" vertical="center" wrapText="1"/>
    </xf>
    <xf numFmtId="39" fontId="88" fillId="0" borderId="148" xfId="0" applyFont="1" applyBorder="1" applyAlignment="1">
      <alignment horizontal="center" vertical="center" wrapText="1"/>
    </xf>
    <xf numFmtId="39" fontId="88" fillId="0" borderId="156" xfId="0" applyFont="1" applyBorder="1" applyAlignment="1">
      <alignment horizontal="center" vertical="center" wrapText="1"/>
    </xf>
    <xf numFmtId="39" fontId="146" fillId="0" borderId="147" xfId="0" applyFont="1" applyBorder="1" applyAlignment="1">
      <alignment horizontal="center" vertical="center" wrapText="1"/>
    </xf>
    <xf numFmtId="0" fontId="81" fillId="0" borderId="147" xfId="0" applyNumberFormat="1" applyFont="1" applyBorder="1" applyAlignment="1">
      <alignment horizontal="center" vertical="center" wrapText="1"/>
    </xf>
    <xf numFmtId="0" fontId="81" fillId="0" borderId="151" xfId="0" applyNumberFormat="1" applyFont="1" applyBorder="1" applyAlignment="1">
      <alignment horizontal="center" vertical="center" wrapText="1"/>
    </xf>
    <xf numFmtId="0" fontId="88" fillId="0" borderId="155" xfId="0" applyNumberFormat="1" applyFont="1" applyBorder="1" applyAlignment="1">
      <alignment horizontal="center" vertical="center" wrapText="1"/>
    </xf>
    <xf numFmtId="0" fontId="148" fillId="0" borderId="147" xfId="0" applyNumberFormat="1" applyFont="1" applyBorder="1" applyAlignment="1">
      <alignment horizontal="center" vertical="center" wrapText="1"/>
    </xf>
    <xf numFmtId="0" fontId="148" fillId="0" borderId="148" xfId="0" applyNumberFormat="1" applyFont="1" applyBorder="1" applyAlignment="1">
      <alignment horizontal="center" vertical="center" wrapText="1"/>
    </xf>
    <xf numFmtId="0" fontId="148" fillId="0" borderId="151" xfId="0" applyNumberFormat="1" applyFont="1" applyBorder="1" applyAlignment="1">
      <alignment horizontal="center" vertical="center" wrapText="1"/>
    </xf>
    <xf numFmtId="0" fontId="88" fillId="0" borderId="147" xfId="0" applyNumberFormat="1" applyFont="1" applyBorder="1" applyAlignment="1">
      <alignment horizontal="center" vertical="center" wrapText="1"/>
    </xf>
    <xf numFmtId="0" fontId="146" fillId="0" borderId="147" xfId="0" applyNumberFormat="1" applyFont="1" applyBorder="1" applyAlignment="1">
      <alignment horizontal="center" vertical="center" wrapText="1"/>
    </xf>
    <xf numFmtId="0" fontId="148" fillId="0" borderId="152" xfId="0" applyNumberFormat="1" applyFont="1" applyBorder="1" applyAlignment="1">
      <alignment horizontal="center" vertical="center" wrapText="1"/>
    </xf>
    <xf numFmtId="0" fontId="88" fillId="0" borderId="148" xfId="0" applyNumberFormat="1" applyFont="1" applyBorder="1" applyAlignment="1">
      <alignment horizontal="center" vertical="center" wrapText="1"/>
    </xf>
    <xf numFmtId="0" fontId="88" fillId="0" borderId="152" xfId="0" applyNumberFormat="1" applyFont="1" applyBorder="1" applyAlignment="1">
      <alignment horizontal="center" vertical="center" wrapText="1"/>
    </xf>
    <xf numFmtId="0" fontId="148" fillId="0" borderId="146" xfId="0" applyNumberFormat="1" applyFont="1" applyBorder="1" applyAlignment="1">
      <alignment horizontal="center" vertical="center" wrapText="1"/>
    </xf>
    <xf numFmtId="39" fontId="88" fillId="0" borderId="158" xfId="0" applyFont="1" applyBorder="1" applyAlignment="1">
      <alignment horizontal="center" vertical="center" wrapText="1"/>
    </xf>
    <xf numFmtId="0" fontId="148" fillId="0" borderId="150" xfId="0" applyNumberFormat="1" applyFont="1" applyBorder="1" applyAlignment="1">
      <alignment horizontal="center" vertical="center" wrapText="1"/>
    </xf>
    <xf numFmtId="39" fontId="88" fillId="0" borderId="0" xfId="0" applyFont="1" applyBorder="1" applyAlignment="1">
      <alignment horizontal="right" vertical="center" wrapText="1"/>
    </xf>
    <xf numFmtId="39" fontId="88" fillId="0" borderId="161" xfId="0" applyFont="1" applyBorder="1" applyAlignment="1">
      <alignment vertical="center" wrapText="1"/>
    </xf>
    <xf numFmtId="39" fontId="88" fillId="0" borderId="145" xfId="0" applyFont="1" applyBorder="1" applyAlignment="1">
      <alignment vertical="center" wrapText="1"/>
    </xf>
    <xf numFmtId="39" fontId="71" fillId="0" borderId="13" xfId="0" applyFont="1" applyBorder="1" applyAlignment="1">
      <alignment horizontal="left" vertical="center" wrapText="1"/>
    </xf>
    <xf numFmtId="39" fontId="88" fillId="0" borderId="15" xfId="0" applyFont="1" applyBorder="1" applyAlignment="1">
      <alignment horizontal="left" vertical="center" wrapText="1"/>
    </xf>
    <xf numFmtId="39" fontId="71" fillId="0" borderId="0" xfId="0" applyFont="1" applyBorder="1" applyAlignment="1">
      <alignment horizontal="left" vertical="center" wrapText="1"/>
    </xf>
    <xf numFmtId="39" fontId="88" fillId="0" borderId="18" xfId="0" applyFont="1" applyBorder="1" applyAlignment="1">
      <alignment horizontal="center" vertical="center" wrapText="1"/>
    </xf>
    <xf numFmtId="39" fontId="88" fillId="0" borderId="18" xfId="0" applyFont="1" applyBorder="1" applyAlignment="1">
      <alignment vertical="center" wrapText="1"/>
    </xf>
    <xf numFmtId="39" fontId="147" fillId="0" borderId="18" xfId="0" applyFont="1" applyBorder="1" applyAlignment="1">
      <alignment horizontal="left" vertical="center" wrapText="1"/>
    </xf>
    <xf numFmtId="39" fontId="88" fillId="0" borderId="19" xfId="0" applyFont="1" applyBorder="1" applyAlignment="1">
      <alignment horizontal="left" vertical="center" wrapText="1"/>
    </xf>
    <xf numFmtId="39" fontId="88" fillId="0" borderId="19" xfId="0" applyFont="1" applyBorder="1" applyAlignment="1">
      <alignment horizontal="center" vertical="center" wrapText="1"/>
    </xf>
    <xf numFmtId="39" fontId="88" fillId="0" borderId="22" xfId="0" applyFont="1" applyBorder="1" applyAlignment="1">
      <alignment horizontal="center" vertical="center" wrapText="1"/>
    </xf>
    <xf numFmtId="39" fontId="88" fillId="0" borderId="18" xfId="0" applyFont="1" applyBorder="1" applyAlignment="1">
      <alignment horizontal="left" vertical="center" wrapText="1"/>
    </xf>
    <xf numFmtId="39" fontId="88" fillId="0" borderId="163" xfId="0" applyFont="1" applyBorder="1" applyAlignment="1">
      <alignment horizontal="center" vertical="center" wrapText="1"/>
    </xf>
    <xf numFmtId="39" fontId="88" fillId="0" borderId="17" xfId="0" applyFont="1" applyBorder="1" applyAlignment="1">
      <alignment horizontal="center" vertical="center" wrapText="1"/>
    </xf>
    <xf numFmtId="39" fontId="81" fillId="0" borderId="18" xfId="0" applyFont="1" applyBorder="1" applyAlignment="1">
      <alignment horizontal="center" vertical="center" wrapText="1"/>
    </xf>
    <xf numFmtId="39" fontId="88" fillId="0" borderId="11" xfId="0" applyFont="1" applyBorder="1" applyAlignment="1">
      <alignment horizontal="left" vertical="center" wrapText="1"/>
    </xf>
    <xf numFmtId="39" fontId="88" fillId="0" borderId="10" xfId="0" applyFont="1" applyBorder="1" applyAlignment="1">
      <alignment horizontal="center" vertical="center" wrapText="1"/>
    </xf>
    <xf numFmtId="39" fontId="81" fillId="0" borderId="23" xfId="0" applyFont="1" applyBorder="1" applyAlignment="1">
      <alignment horizontal="center" vertical="center" wrapText="1"/>
    </xf>
    <xf numFmtId="39" fontId="88" fillId="0" borderId="18" xfId="0" applyFont="1" applyBorder="1" applyAlignment="1">
      <alignment horizontal="right" vertical="center" wrapText="1"/>
    </xf>
    <xf numFmtId="39" fontId="100" fillId="0" borderId="17" xfId="0" applyFont="1" applyBorder="1" applyAlignment="1">
      <alignment horizontal="center" vertical="center" wrapText="1"/>
    </xf>
    <xf numFmtId="39" fontId="100" fillId="0" borderId="23" xfId="0" applyFont="1" applyBorder="1" applyAlignment="1">
      <alignment horizontal="center" vertical="center" wrapText="1"/>
    </xf>
    <xf numFmtId="39" fontId="88" fillId="0" borderId="15" xfId="0" applyFont="1" applyBorder="1" applyAlignment="1">
      <alignment horizontal="center" vertical="center" wrapText="1"/>
    </xf>
    <xf numFmtId="39" fontId="88" fillId="0" borderId="12" xfId="0" applyFont="1" applyBorder="1" applyAlignment="1">
      <alignment horizontal="center" vertical="center" wrapText="1"/>
    </xf>
    <xf numFmtId="39" fontId="100" fillId="0" borderId="20" xfId="0" applyFont="1" applyBorder="1" applyAlignment="1">
      <alignment horizontal="center" vertical="center" wrapText="1"/>
    </xf>
    <xf numFmtId="39" fontId="88" fillId="0" borderId="17" xfId="0" applyFont="1" applyBorder="1" applyAlignment="1">
      <alignment horizontal="left" vertical="center" wrapText="1"/>
    </xf>
    <xf numFmtId="39" fontId="88" fillId="0" borderId="17" xfId="0" applyFont="1" applyBorder="1" applyAlignment="1">
      <alignment horizontal="right" vertical="center" wrapText="1"/>
    </xf>
    <xf numFmtId="39" fontId="88" fillId="0" borderId="14" xfId="0" applyFont="1" applyBorder="1" applyAlignment="1">
      <alignment horizontal="center" vertical="center" wrapText="1"/>
    </xf>
    <xf numFmtId="39" fontId="100" fillId="0" borderId="10" xfId="0" applyFont="1" applyBorder="1" applyAlignment="1">
      <alignment horizontal="center" vertical="center" wrapText="1"/>
    </xf>
    <xf numFmtId="39" fontId="88" fillId="0" borderId="23" xfId="0" applyFont="1" applyBorder="1" applyAlignment="1">
      <alignment horizontal="left" vertical="center" wrapText="1"/>
    </xf>
    <xf numFmtId="39" fontId="95" fillId="0" borderId="23" xfId="0" applyFont="1" applyBorder="1" applyAlignment="1">
      <alignment horizontal="center" vertical="center" wrapText="1"/>
    </xf>
    <xf numFmtId="39" fontId="95" fillId="0" borderId="16" xfId="0" applyFont="1" applyBorder="1" applyAlignment="1">
      <alignment horizontal="center" vertical="center" wrapText="1"/>
    </xf>
    <xf numFmtId="39" fontId="88" fillId="0" borderId="22" xfId="0" applyFont="1" applyBorder="1" applyAlignment="1">
      <alignment horizontal="left" vertical="center" wrapText="1"/>
    </xf>
    <xf numFmtId="39" fontId="88" fillId="0" borderId="22" xfId="0" applyFont="1" applyBorder="1" applyAlignment="1">
      <alignment horizontal="right" vertical="center" wrapText="1"/>
    </xf>
    <xf numFmtId="39" fontId="88" fillId="0" borderId="20" xfId="0" applyFont="1" applyBorder="1" applyAlignment="1">
      <alignment horizontal="right" vertical="center" wrapText="1"/>
    </xf>
    <xf numFmtId="39" fontId="100" fillId="0" borderId="24" xfId="0" applyFont="1" applyBorder="1" applyAlignment="1">
      <alignment horizontal="center" vertical="center" wrapText="1"/>
    </xf>
    <xf numFmtId="39" fontId="100" fillId="0" borderId="12" xfId="0" applyFont="1" applyBorder="1" applyAlignment="1">
      <alignment horizontal="center" vertical="center" wrapText="1"/>
    </xf>
    <xf numFmtId="39" fontId="88" fillId="0" borderId="20" xfId="0" applyFont="1" applyBorder="1" applyAlignment="1">
      <alignment horizontal="left" vertical="center" wrapText="1"/>
    </xf>
    <xf numFmtId="39" fontId="147" fillId="0" borderId="23" xfId="0" applyFont="1" applyBorder="1" applyAlignment="1">
      <alignment horizontal="left" vertical="center" wrapText="1"/>
    </xf>
    <xf numFmtId="39" fontId="88" fillId="0" borderId="11" xfId="0" applyFont="1" applyBorder="1" applyAlignment="1">
      <alignment vertical="center" wrapText="1"/>
    </xf>
    <xf numFmtId="39" fontId="88" fillId="0" borderId="16" xfId="0" applyFont="1" applyBorder="1" applyAlignment="1">
      <alignment vertical="center" wrapText="1"/>
    </xf>
    <xf numFmtId="39" fontId="88" fillId="0" borderId="19" xfId="0" applyFont="1" applyBorder="1" applyAlignment="1">
      <alignment vertical="center" wrapText="1"/>
    </xf>
    <xf numFmtId="39" fontId="88" fillId="0" borderId="164" xfId="0" applyFont="1" applyBorder="1" applyAlignment="1">
      <alignment horizontal="center" vertical="center" wrapText="1"/>
    </xf>
    <xf numFmtId="39" fontId="88" fillId="0" borderId="21" xfId="0" applyFont="1" applyBorder="1" applyAlignment="1">
      <alignment horizontal="left" vertical="center" wrapText="1"/>
    </xf>
    <xf numFmtId="39" fontId="88" fillId="0" borderId="21" xfId="0" applyFont="1" applyBorder="1" applyAlignment="1">
      <alignment horizontal="right" vertical="center" wrapText="1"/>
    </xf>
    <xf numFmtId="39" fontId="88" fillId="0" borderId="11" xfId="0" applyFont="1" applyBorder="1" applyAlignment="1">
      <alignment horizontal="center" vertical="center" wrapText="1"/>
    </xf>
    <xf numFmtId="39" fontId="88" fillId="0" borderId="24" xfId="0" applyFont="1" applyBorder="1" applyAlignment="1">
      <alignment horizontal="center" vertical="center" wrapText="1"/>
    </xf>
    <xf numFmtId="39" fontId="146" fillId="0" borderId="10" xfId="0" applyFont="1" applyBorder="1" applyAlignment="1">
      <alignment horizontal="center" vertical="center" wrapText="1"/>
    </xf>
    <xf numFmtId="39" fontId="146" fillId="0" borderId="11" xfId="0" applyFont="1" applyBorder="1" applyAlignment="1">
      <alignment horizontal="center" vertical="center" wrapText="1"/>
    </xf>
    <xf numFmtId="39" fontId="146" fillId="0" borderId="24" xfId="0" applyFont="1" applyBorder="1" applyAlignment="1">
      <alignment horizontal="center" vertical="center" wrapText="1"/>
    </xf>
    <xf numFmtId="39" fontId="146" fillId="0" borderId="16" xfId="0" applyFont="1" applyBorder="1" applyAlignment="1">
      <alignment horizontal="center" vertical="center" wrapText="1"/>
    </xf>
    <xf numFmtId="39" fontId="146" fillId="0" borderId="22" xfId="0" applyFont="1" applyBorder="1" applyAlignment="1">
      <alignment horizontal="center" vertical="center" wrapText="1"/>
    </xf>
    <xf numFmtId="39" fontId="146" fillId="0" borderId="19" xfId="0" applyFont="1" applyBorder="1" applyAlignment="1">
      <alignment horizontal="center" vertical="center" wrapText="1"/>
    </xf>
    <xf numFmtId="39" fontId="146" fillId="0" borderId="0" xfId="0" applyFont="1" applyBorder="1" applyAlignment="1">
      <alignment horizontal="center" vertical="center" wrapText="1"/>
    </xf>
    <xf numFmtId="39" fontId="1" fillId="0" borderId="0" xfId="0" applyFont="1" applyAlignment="1">
      <alignment horizontal="left" vertical="center" wrapText="1"/>
    </xf>
    <xf numFmtId="0" fontId="88" fillId="0" borderId="23" xfId="0" applyNumberFormat="1" applyFont="1" applyBorder="1" applyAlignment="1">
      <alignment horizontal="center" vertical="center" wrapText="1"/>
    </xf>
    <xf numFmtId="0" fontId="88" fillId="0" borderId="23" xfId="0" applyNumberFormat="1" applyFont="1" applyBorder="1" applyAlignment="1">
      <alignment horizontal="center" vertical="top" wrapText="1"/>
    </xf>
    <xf numFmtId="0" fontId="146" fillId="0" borderId="23" xfId="0" applyNumberFormat="1" applyFont="1" applyBorder="1" applyAlignment="1">
      <alignment horizontal="center" vertical="top" wrapText="1"/>
    </xf>
    <xf numFmtId="0" fontId="147" fillId="0" borderId="23" xfId="0" applyNumberFormat="1" applyFont="1" applyBorder="1" applyAlignment="1">
      <alignment horizontal="center" vertical="top" wrapText="1"/>
    </xf>
    <xf numFmtId="0" fontId="88" fillId="0" borderId="23" xfId="0" applyNumberFormat="1" applyFont="1" applyBorder="1" applyAlignment="1">
      <alignment horizontal="left" vertical="center" wrapText="1"/>
    </xf>
    <xf numFmtId="0" fontId="100" fillId="0" borderId="23" xfId="0" applyNumberFormat="1" applyFont="1" applyBorder="1" applyAlignment="1">
      <alignment horizontal="center" vertical="center" wrapText="1"/>
    </xf>
    <xf numFmtId="0" fontId="88" fillId="0" borderId="23" xfId="0" applyNumberFormat="1" applyFont="1" applyBorder="1" applyAlignment="1">
      <alignment horizontal="right" vertical="top" wrapText="1"/>
    </xf>
    <xf numFmtId="0" fontId="100" fillId="0" borderId="23" xfId="0" applyNumberFormat="1" applyFont="1" applyBorder="1" applyAlignment="1">
      <alignment horizontal="right" vertical="center" wrapText="1"/>
    </xf>
    <xf numFmtId="0" fontId="1" fillId="0" borderId="23" xfId="0" applyNumberFormat="1" applyFont="1" applyBorder="1" applyAlignment="1">
      <alignment horizontal="center" vertical="center" wrapText="1"/>
    </xf>
    <xf numFmtId="0" fontId="150" fillId="0" borderId="23" xfId="0" applyNumberFormat="1" applyFont="1" applyBorder="1" applyAlignment="1">
      <alignment horizontal="right" vertical="center" wrapText="1"/>
    </xf>
    <xf numFmtId="0" fontId="1" fillId="0" borderId="23" xfId="0" applyNumberFormat="1" applyFont="1" applyBorder="1" applyAlignment="1">
      <alignment horizontal="center" vertical="top" wrapText="1"/>
    </xf>
    <xf numFmtId="0" fontId="150" fillId="0" borderId="23" xfId="0" applyNumberFormat="1" applyFont="1" applyBorder="1" applyAlignment="1">
      <alignment horizontal="center" vertical="center" wrapText="1"/>
    </xf>
    <xf numFmtId="0" fontId="151" fillId="0" borderId="23" xfId="0" applyNumberFormat="1" applyFont="1" applyBorder="1" applyAlignment="1">
      <alignment horizontal="left" vertical="center" wrapText="1"/>
    </xf>
    <xf numFmtId="39" fontId="88" fillId="0" borderId="165" xfId="0" applyFont="1" applyBorder="1" applyAlignment="1">
      <alignment horizontal="center" vertical="center" wrapText="1"/>
    </xf>
    <xf numFmtId="0" fontId="147" fillId="0" borderId="20" xfId="0" applyNumberFormat="1" applyFont="1" applyBorder="1" applyAlignment="1">
      <alignment horizontal="center" vertical="top" wrapText="1"/>
    </xf>
    <xf numFmtId="0" fontId="88" fillId="0" borderId="22" xfId="0" applyNumberFormat="1" applyFont="1" applyBorder="1" applyAlignment="1">
      <alignment horizontal="left" vertical="center" wrapText="1"/>
    </xf>
    <xf numFmtId="0" fontId="88" fillId="0" borderId="20" xfId="0" applyNumberFormat="1" applyFont="1" applyBorder="1" applyAlignment="1">
      <alignment horizontal="right" vertical="top" wrapText="1"/>
    </xf>
    <xf numFmtId="0" fontId="88" fillId="0" borderId="20" xfId="0" applyNumberFormat="1" applyFont="1" applyBorder="1" applyAlignment="1">
      <alignment horizontal="center" vertical="center" wrapText="1"/>
    </xf>
    <xf numFmtId="0" fontId="88" fillId="0" borderId="20" xfId="0" applyNumberFormat="1" applyFont="1" applyBorder="1" applyAlignment="1">
      <alignment horizontal="left" vertical="center" wrapText="1"/>
    </xf>
    <xf numFmtId="0" fontId="88" fillId="0" borderId="10" xfId="0" applyNumberFormat="1" applyFont="1" applyBorder="1" applyAlignment="1">
      <alignment horizontal="left" vertical="center" wrapText="1"/>
    </xf>
    <xf numFmtId="0" fontId="88" fillId="0" borderId="24" xfId="0" applyNumberFormat="1" applyFont="1" applyBorder="1" applyAlignment="1">
      <alignment horizontal="left" vertical="center" wrapText="1"/>
    </xf>
    <xf numFmtId="0" fontId="151" fillId="0" borderId="11" xfId="0" applyNumberFormat="1" applyFont="1" applyBorder="1" applyAlignment="1">
      <alignment horizontal="left" vertical="center" wrapText="1"/>
    </xf>
    <xf numFmtId="39" fontId="88" fillId="0" borderId="162" xfId="0" applyFont="1" applyBorder="1" applyAlignment="1">
      <alignment horizontal="center" vertical="center" wrapText="1"/>
    </xf>
    <xf numFmtId="39" fontId="88" fillId="0" borderId="168" xfId="0" applyFont="1" applyBorder="1" applyAlignment="1">
      <alignment horizontal="center" vertical="center" wrapText="1"/>
    </xf>
    <xf numFmtId="39" fontId="81" fillId="0" borderId="18" xfId="0" applyFont="1" applyBorder="1" applyAlignment="1">
      <alignment horizontal="left" vertical="center" wrapText="1"/>
    </xf>
    <xf numFmtId="39" fontId="100" fillId="0" borderId="0" xfId="0" applyFont="1" applyAlignment="1">
      <alignment vertical="center" wrapText="1"/>
    </xf>
    <xf numFmtId="39" fontId="153" fillId="0" borderId="0" xfId="0" applyFont="1" applyAlignment="1">
      <alignment horizontal="center" vertical="center" wrapText="1"/>
    </xf>
    <xf numFmtId="39" fontId="100" fillId="0" borderId="23" xfId="0" applyFont="1" applyBorder="1" applyAlignment="1">
      <alignment vertical="center" wrapText="1"/>
    </xf>
    <xf numFmtId="39" fontId="153" fillId="0" borderId="23" xfId="0" applyFont="1" applyBorder="1" applyAlignment="1">
      <alignment horizontal="center" vertical="center" wrapText="1"/>
    </xf>
    <xf numFmtId="39" fontId="147" fillId="0" borderId="147" xfId="0" applyFont="1" applyBorder="1" applyAlignment="1">
      <alignment horizontal="left" vertical="center" wrapText="1"/>
    </xf>
    <xf numFmtId="39" fontId="100" fillId="0" borderId="147" xfId="0" applyFont="1" applyBorder="1" applyAlignment="1">
      <alignment vertical="center" wrapText="1"/>
    </xf>
    <xf numFmtId="39" fontId="153" fillId="0" borderId="147" xfId="0" applyFont="1" applyBorder="1" applyAlignment="1">
      <alignment horizontal="center" vertical="center" wrapText="1"/>
    </xf>
    <xf numFmtId="39" fontId="147" fillId="0" borderId="158" xfId="0" applyFont="1" applyBorder="1" applyAlignment="1">
      <alignment horizontal="left" vertical="center" wrapText="1"/>
    </xf>
    <xf numFmtId="39" fontId="88" fillId="0" borderId="159" xfId="0" applyFont="1" applyBorder="1" applyAlignment="1">
      <alignment vertical="center" wrapText="1"/>
    </xf>
    <xf numFmtId="39" fontId="88" fillId="0" borderId="159" xfId="0" applyFont="1" applyBorder="1" applyAlignment="1">
      <alignment horizontal="left" vertical="center" wrapText="1"/>
    </xf>
    <xf numFmtId="39" fontId="88" fillId="0" borderId="146" xfId="0" applyFont="1" applyBorder="1" applyAlignment="1">
      <alignment horizontal="left" vertical="center" wrapText="1"/>
    </xf>
    <xf numFmtId="39" fontId="147" fillId="0" borderId="15" xfId="0" applyFont="1" applyBorder="1" applyAlignment="1">
      <alignment horizontal="left" vertical="center" wrapText="1"/>
    </xf>
    <xf numFmtId="39" fontId="125" fillId="0" borderId="0" xfId="0" applyFont="1" applyAlignment="1">
      <alignment horizontal="left" vertical="center" wrapText="1"/>
    </xf>
    <xf numFmtId="39" fontId="100" fillId="0" borderId="0" xfId="0" applyFont="1" applyAlignment="1">
      <alignment horizontal="right" vertical="center" wrapText="1"/>
    </xf>
    <xf numFmtId="39" fontId="100" fillId="0" borderId="0" xfId="0" applyFont="1" applyAlignment="1">
      <alignment horizontal="left" vertical="center" wrapText="1"/>
    </xf>
    <xf numFmtId="39" fontId="100" fillId="0" borderId="147" xfId="0" applyFont="1" applyBorder="1" applyAlignment="1">
      <alignment horizontal="center" vertical="center" wrapText="1"/>
    </xf>
    <xf numFmtId="39" fontId="100" fillId="0" borderId="150" xfId="0" applyFont="1" applyBorder="1" applyAlignment="1">
      <alignment horizontal="center" vertical="center" wrapText="1"/>
    </xf>
    <xf numFmtId="39" fontId="153" fillId="0" borderId="150" xfId="0" applyFont="1" applyBorder="1" applyAlignment="1">
      <alignment horizontal="center" vertical="center" wrapText="1"/>
    </xf>
    <xf numFmtId="39" fontId="125" fillId="0" borderId="147" xfId="0" applyFont="1" applyBorder="1" applyAlignment="1">
      <alignment horizontal="left" vertical="center" wrapText="1"/>
    </xf>
    <xf numFmtId="0" fontId="66" fillId="0" borderId="17" xfId="0" applyNumberFormat="1" applyFont="1" applyFill="1" applyBorder="1" applyAlignment="1" applyProtection="1">
      <alignment horizontal="center" vertical="center"/>
    </xf>
    <xf numFmtId="0" fontId="66" fillId="0" borderId="11" xfId="0" applyNumberFormat="1" applyFont="1" applyFill="1" applyBorder="1" applyAlignment="1" applyProtection="1">
      <alignment vertical="center"/>
      <protection locked="0"/>
    </xf>
    <xf numFmtId="0" fontId="66" fillId="0" borderId="18" xfId="0" applyNumberFormat="1" applyFont="1" applyFill="1" applyBorder="1" applyAlignment="1" applyProtection="1">
      <alignment horizontal="center" vertical="center"/>
      <protection locked="0"/>
    </xf>
    <xf numFmtId="0" fontId="66" fillId="0" borderId="17" xfId="0" applyNumberFormat="1" applyFont="1" applyFill="1" applyBorder="1" applyAlignment="1" applyProtection="1">
      <alignment horizontal="center" vertical="center"/>
      <protection locked="0"/>
    </xf>
    <xf numFmtId="0" fontId="0" fillId="0" borderId="87" xfId="0" applyNumberFormat="1" applyFont="1" applyFill="1" applyBorder="1" applyAlignment="1">
      <alignment vertical="center"/>
    </xf>
    <xf numFmtId="0" fontId="66" fillId="0" borderId="18" xfId="0" applyNumberFormat="1" applyFont="1" applyFill="1" applyBorder="1" applyAlignment="1" applyProtection="1">
      <protection locked="0"/>
    </xf>
    <xf numFmtId="0" fontId="66" fillId="0" borderId="18" xfId="0" applyNumberFormat="1" applyFont="1" applyFill="1" applyBorder="1" applyAlignment="1" applyProtection="1">
      <alignment horizontal="right" vertical="center"/>
      <protection locked="0"/>
    </xf>
    <xf numFmtId="0" fontId="66" fillId="0" borderId="11" xfId="0" applyNumberFormat="1" applyFont="1" applyFill="1" applyBorder="1" applyAlignment="1" applyProtection="1">
      <alignment horizontal="center" vertical="center"/>
    </xf>
    <xf numFmtId="0" fontId="66" fillId="0" borderId="11" xfId="0" applyNumberFormat="1" applyFont="1" applyFill="1" applyBorder="1" applyAlignment="1" applyProtection="1">
      <alignment horizontal="center" vertical="center"/>
      <protection locked="0"/>
    </xf>
    <xf numFmtId="0" fontId="66" fillId="0" borderId="0" xfId="0" applyNumberFormat="1" applyFont="1" applyAlignment="1" applyProtection="1">
      <alignment horizontal="center" vertical="center"/>
      <protection locked="0"/>
    </xf>
    <xf numFmtId="0" fontId="66" fillId="0" borderId="0" xfId="0" applyNumberFormat="1" applyFont="1" applyBorder="1" applyAlignment="1" applyProtection="1">
      <alignment horizontal="center" vertical="center"/>
      <protection locked="0"/>
    </xf>
    <xf numFmtId="0" fontId="66" fillId="0" borderId="0" xfId="0" applyNumberFormat="1" applyFont="1" applyAlignment="1" applyProtection="1">
      <alignment horizontal="right" vertical="center"/>
      <protection locked="0"/>
    </xf>
    <xf numFmtId="0" fontId="66" fillId="0" borderId="0" xfId="0" applyNumberFormat="1" applyFont="1" applyBorder="1" applyAlignment="1" applyProtection="1">
      <protection locked="0"/>
    </xf>
    <xf numFmtId="41" fontId="75" fillId="0" borderId="0" xfId="0" applyNumberFormat="1" applyFont="1" applyAlignment="1">
      <alignment vertical="top"/>
    </xf>
    <xf numFmtId="41" fontId="75" fillId="0" borderId="0" xfId="0" applyNumberFormat="1" applyFont="1" applyAlignment="1"/>
    <xf numFmtId="39" fontId="157" fillId="0" borderId="0" xfId="0" applyFont="1" applyAlignment="1"/>
    <xf numFmtId="41" fontId="75" fillId="0" borderId="0" xfId="0" applyNumberFormat="1" applyFont="1" applyAlignment="1">
      <alignment horizontal="right"/>
    </xf>
    <xf numFmtId="41" fontId="75" fillId="0" borderId="0" xfId="0" applyNumberFormat="1" applyFont="1" applyAlignment="1">
      <alignment horizontal="left"/>
    </xf>
    <xf numFmtId="41" fontId="75" fillId="0" borderId="177" xfId="0" applyNumberFormat="1" applyFont="1" applyBorder="1" applyAlignment="1">
      <alignment horizontal="center" vertical="top"/>
    </xf>
    <xf numFmtId="41" fontId="75" fillId="0" borderId="179" xfId="0" applyNumberFormat="1" applyFont="1" applyBorder="1" applyAlignment="1"/>
    <xf numFmtId="41" fontId="75" fillId="0" borderId="0" xfId="0" applyNumberFormat="1" applyFont="1" applyBorder="1" applyAlignment="1">
      <alignment horizontal="left" vertical="center"/>
    </xf>
    <xf numFmtId="41" fontId="75" fillId="0" borderId="0" xfId="0" applyNumberFormat="1" applyFont="1" applyBorder="1" applyAlignment="1"/>
    <xf numFmtId="41" fontId="75" fillId="0" borderId="180" xfId="0" applyNumberFormat="1" applyFont="1" applyBorder="1" applyAlignment="1">
      <alignment horizontal="center" vertical="top"/>
    </xf>
    <xf numFmtId="41" fontId="75" fillId="0" borderId="178" xfId="0" applyNumberFormat="1" applyFont="1" applyBorder="1" applyAlignment="1">
      <alignment horizontal="left" vertical="top"/>
    </xf>
    <xf numFmtId="41" fontId="158" fillId="0" borderId="178" xfId="0" applyNumberFormat="1" applyFont="1" applyBorder="1" applyAlignment="1">
      <alignment horizontal="left"/>
    </xf>
    <xf numFmtId="41" fontId="89" fillId="0" borderId="178" xfId="0" applyNumberFormat="1" applyFont="1" applyBorder="1" applyAlignment="1"/>
    <xf numFmtId="41" fontId="158" fillId="0" borderId="0" xfId="0" applyNumberFormat="1" applyFont="1" applyBorder="1" applyAlignment="1">
      <alignment horizontal="center"/>
    </xf>
    <xf numFmtId="41" fontId="158" fillId="0" borderId="183" xfId="0" applyNumberFormat="1" applyFont="1" applyBorder="1" applyAlignment="1">
      <alignment horizontal="center"/>
    </xf>
    <xf numFmtId="41" fontId="158" fillId="0" borderId="188" xfId="0" applyNumberFormat="1" applyFont="1" applyBorder="1" applyAlignment="1">
      <alignment horizontal="center"/>
    </xf>
    <xf numFmtId="41" fontId="158" fillId="0" borderId="189" xfId="0" applyNumberFormat="1" applyFont="1" applyBorder="1" applyAlignment="1">
      <alignment horizontal="center"/>
    </xf>
    <xf numFmtId="41" fontId="159" fillId="0" borderId="184" xfId="0" applyNumberFormat="1" applyFont="1" applyBorder="1" applyAlignment="1">
      <alignment horizontal="center"/>
    </xf>
    <xf numFmtId="41" fontId="159" fillId="0" borderId="190" xfId="0" applyNumberFormat="1" applyFont="1" applyBorder="1" applyAlignment="1">
      <alignment horizontal="center"/>
    </xf>
    <xf numFmtId="41" fontId="158" fillId="0" borderId="188" xfId="0" applyNumberFormat="1" applyFont="1" applyBorder="1" applyAlignment="1">
      <alignment horizontal="right"/>
    </xf>
    <xf numFmtId="41" fontId="158" fillId="0" borderId="190" xfId="0" applyNumberFormat="1" applyFont="1" applyBorder="1" applyAlignment="1">
      <alignment horizontal="right"/>
    </xf>
    <xf numFmtId="41" fontId="158" fillId="0" borderId="0" xfId="0" applyNumberFormat="1" applyFont="1" applyBorder="1" applyAlignment="1">
      <alignment horizontal="right"/>
    </xf>
    <xf numFmtId="41" fontId="158" fillId="0" borderId="178" xfId="0" applyNumberFormat="1" applyFont="1" applyBorder="1" applyAlignment="1">
      <alignment horizontal="center"/>
    </xf>
    <xf numFmtId="41" fontId="158" fillId="0" borderId="181" xfId="0" applyNumberFormat="1" applyFont="1" applyBorder="1" applyAlignment="1">
      <alignment horizontal="center"/>
    </xf>
    <xf numFmtId="41" fontId="158" fillId="0" borderId="171" xfId="0" applyNumberFormat="1" applyFont="1" applyBorder="1" applyAlignment="1">
      <alignment horizontal="center"/>
    </xf>
    <xf numFmtId="41" fontId="158" fillId="0" borderId="172" xfId="0" applyNumberFormat="1" applyFont="1" applyBorder="1" applyAlignment="1">
      <alignment horizontal="center"/>
    </xf>
    <xf numFmtId="41" fontId="158" fillId="0" borderId="184" xfId="0" applyNumberFormat="1" applyFont="1" applyBorder="1" applyAlignment="1">
      <alignment horizontal="right"/>
    </xf>
    <xf numFmtId="41" fontId="158" fillId="0" borderId="189" xfId="0" applyNumberFormat="1" applyFont="1" applyBorder="1" applyAlignment="1">
      <alignment horizontal="center" vertical="center" wrapText="1"/>
    </xf>
    <xf numFmtId="41" fontId="158" fillId="0" borderId="186" xfId="0" applyNumberFormat="1" applyFont="1" applyBorder="1" applyAlignment="1">
      <alignment horizontal="center" vertical="center" wrapText="1"/>
    </xf>
    <xf numFmtId="41" fontId="158" fillId="0" borderId="181" xfId="0" applyNumberFormat="1" applyFont="1" applyBorder="1" applyAlignment="1">
      <alignment horizontal="center" vertical="center"/>
    </xf>
    <xf numFmtId="41" fontId="158" fillId="0" borderId="173" xfId="0" applyNumberFormat="1" applyFont="1" applyBorder="1" applyAlignment="1">
      <alignment horizontal="center"/>
    </xf>
    <xf numFmtId="41" fontId="158" fillId="0" borderId="191" xfId="0" applyNumberFormat="1" applyFont="1" applyBorder="1" applyAlignment="1">
      <alignment horizontal="center"/>
    </xf>
    <xf numFmtId="41" fontId="158" fillId="0" borderId="179" xfId="0" applyNumberFormat="1" applyFont="1" applyBorder="1" applyAlignment="1">
      <alignment horizontal="right"/>
    </xf>
    <xf numFmtId="41" fontId="158" fillId="0" borderId="181" xfId="0" applyNumberFormat="1" applyFont="1" applyBorder="1" applyAlignment="1">
      <alignment horizontal="center" vertical="center" wrapText="1"/>
    </xf>
    <xf numFmtId="41" fontId="158" fillId="0" borderId="172" xfId="0" applyNumberFormat="1" applyFont="1" applyBorder="1" applyAlignment="1">
      <alignment horizontal="center" vertical="center" wrapText="1"/>
    </xf>
    <xf numFmtId="39" fontId="0" fillId="0" borderId="179" xfId="0" applyBorder="1">
      <alignment vertical="center"/>
    </xf>
    <xf numFmtId="41" fontId="89" fillId="0" borderId="178" xfId="0" applyNumberFormat="1" applyFont="1" applyBorder="1" applyAlignment="1">
      <alignment horizontal="left"/>
    </xf>
    <xf numFmtId="41" fontId="158" fillId="0" borderId="184" xfId="0" applyNumberFormat="1" applyFont="1" applyBorder="1" applyAlignment="1">
      <alignment horizontal="center"/>
    </xf>
    <xf numFmtId="41" fontId="160" fillId="0" borderId="184" xfId="0" applyNumberFormat="1" applyFont="1" applyBorder="1" applyAlignment="1">
      <alignment horizontal="center"/>
    </xf>
    <xf numFmtId="41" fontId="75" fillId="0" borderId="184" xfId="0" applyNumberFormat="1" applyFont="1" applyBorder="1" applyAlignment="1">
      <alignment horizontal="center"/>
    </xf>
    <xf numFmtId="41" fontId="160" fillId="0" borderId="188" xfId="0" applyNumberFormat="1" applyFont="1" applyBorder="1" applyAlignment="1">
      <alignment horizontal="right"/>
    </xf>
    <xf numFmtId="41" fontId="160" fillId="0" borderId="0" xfId="0" applyNumberFormat="1" applyFont="1" applyBorder="1" applyAlignment="1">
      <alignment horizontal="right"/>
    </xf>
    <xf numFmtId="41" fontId="66" fillId="0" borderId="0" xfId="0" applyNumberFormat="1" applyFont="1" applyAlignment="1">
      <alignment horizontal="left" vertical="top"/>
    </xf>
    <xf numFmtId="41" fontId="160" fillId="0" borderId="0" xfId="0" applyNumberFormat="1" applyFont="1" applyBorder="1" applyAlignment="1">
      <alignment horizontal="left"/>
    </xf>
    <xf numFmtId="41" fontId="158" fillId="0" borderId="0" xfId="0" applyNumberFormat="1" applyFont="1" applyBorder="1" applyAlignment="1">
      <alignment horizontal="left"/>
    </xf>
    <xf numFmtId="41" fontId="89" fillId="0" borderId="0" xfId="0" applyNumberFormat="1" applyFont="1" applyBorder="1" applyAlignment="1">
      <alignment horizontal="right" vertical="center"/>
    </xf>
    <xf numFmtId="41" fontId="89" fillId="0" borderId="0" xfId="0" applyNumberFormat="1" applyFont="1" applyBorder="1" applyAlignment="1"/>
    <xf numFmtId="41" fontId="75" fillId="0" borderId="0" xfId="0" applyNumberFormat="1" applyFont="1" applyBorder="1" applyAlignment="1">
      <alignment vertical="top"/>
    </xf>
    <xf numFmtId="41" fontId="89" fillId="0" borderId="0" xfId="0" applyNumberFormat="1" applyFont="1" applyBorder="1" applyAlignment="1">
      <alignment vertical="top"/>
    </xf>
    <xf numFmtId="41" fontId="66" fillId="0" borderId="0" xfId="0" applyNumberFormat="1" applyFont="1" applyBorder="1" applyAlignment="1">
      <alignment horizontal="left" vertical="top"/>
    </xf>
    <xf numFmtId="39" fontId="161" fillId="0" borderId="0" xfId="0" applyFont="1" applyBorder="1" applyAlignment="1">
      <alignment vertical="top"/>
    </xf>
    <xf numFmtId="41" fontId="75" fillId="0" borderId="0" xfId="0" applyNumberFormat="1" applyFont="1" applyBorder="1" applyAlignment="1">
      <alignment horizontal="right" vertical="top"/>
    </xf>
    <xf numFmtId="41" fontId="75" fillId="0" borderId="0" xfId="0" applyNumberFormat="1" applyFont="1" applyBorder="1" applyAlignment="1">
      <alignment horizontal="left" vertical="top"/>
    </xf>
    <xf numFmtId="41" fontId="80" fillId="0" borderId="0" xfId="0" applyNumberFormat="1" applyFont="1" applyBorder="1" applyAlignment="1"/>
    <xf numFmtId="41" fontId="75" fillId="0" borderId="181" xfId="0" applyNumberFormat="1" applyFont="1" applyBorder="1" applyAlignment="1">
      <alignment horizontal="center" vertical="top"/>
    </xf>
    <xf numFmtId="41" fontId="158" fillId="0" borderId="181" xfId="0" applyNumberFormat="1" applyFont="1" applyBorder="1" applyAlignment="1">
      <alignment vertical="center" wrapText="1"/>
    </xf>
    <xf numFmtId="41" fontId="75" fillId="0" borderId="182" xfId="0" applyNumberFormat="1" applyFont="1" applyBorder="1" applyAlignment="1">
      <alignment vertical="top"/>
    </xf>
    <xf numFmtId="41" fontId="75" fillId="0" borderId="186" xfId="0" applyNumberFormat="1" applyFont="1" applyBorder="1" applyAlignment="1">
      <alignment horizontal="left" vertical="top"/>
    </xf>
    <xf numFmtId="41" fontId="75" fillId="0" borderId="183" xfId="0" applyNumberFormat="1" applyFont="1" applyBorder="1" applyAlignment="1">
      <alignment vertical="top"/>
    </xf>
    <xf numFmtId="41" fontId="158" fillId="0" borderId="184" xfId="0" applyNumberFormat="1" applyFont="1" applyBorder="1" applyAlignment="1">
      <alignment horizontal="left"/>
    </xf>
    <xf numFmtId="41" fontId="158" fillId="0" borderId="191" xfId="0" applyNumberFormat="1" applyFont="1" applyBorder="1" applyAlignment="1">
      <alignment horizontal="center" vertical="center" wrapText="1"/>
    </xf>
    <xf numFmtId="41" fontId="158" fillId="0" borderId="178" xfId="0" applyNumberFormat="1" applyFont="1" applyBorder="1" applyAlignment="1">
      <alignment horizontal="center" vertical="center" wrapText="1"/>
    </xf>
    <xf numFmtId="41" fontId="158" fillId="0" borderId="173" xfId="0" applyNumberFormat="1" applyFont="1" applyBorder="1" applyAlignment="1">
      <alignment vertical="center" wrapText="1"/>
    </xf>
    <xf numFmtId="41" fontId="158" fillId="0" borderId="172" xfId="0" applyNumberFormat="1" applyFont="1" applyBorder="1" applyAlignment="1">
      <alignment vertical="center" wrapText="1"/>
    </xf>
    <xf numFmtId="41" fontId="158" fillId="0" borderId="188" xfId="0" applyNumberFormat="1" applyFont="1" applyBorder="1" applyAlignment="1">
      <alignment vertical="center" wrapText="1"/>
    </xf>
    <xf numFmtId="41" fontId="158" fillId="0" borderId="185" xfId="0" applyNumberFormat="1" applyFont="1" applyBorder="1" applyAlignment="1">
      <alignment horizontal="right"/>
    </xf>
    <xf numFmtId="39" fontId="162" fillId="0" borderId="181" xfId="0" applyFont="1" applyBorder="1" applyAlignment="1">
      <alignment horizontal="center" vertical="center"/>
    </xf>
    <xf numFmtId="39" fontId="162" fillId="0" borderId="0" xfId="0" applyFont="1" applyAlignment="1">
      <alignment vertical="center"/>
    </xf>
    <xf numFmtId="39" fontId="75" fillId="0" borderId="187" xfId="0" applyFont="1" applyBorder="1" applyAlignment="1">
      <alignment horizontal="center" vertical="center"/>
    </xf>
    <xf numFmtId="39" fontId="95" fillId="0" borderId="175" xfId="0" applyFont="1" applyBorder="1" applyAlignment="1">
      <alignment horizontal="left"/>
    </xf>
    <xf numFmtId="39" fontId="162" fillId="0" borderId="178" xfId="0" applyFont="1" applyBorder="1" applyAlignment="1">
      <alignment vertical="center"/>
    </xf>
    <xf numFmtId="39" fontId="66" fillId="0" borderId="182" xfId="0" applyFont="1" applyBorder="1" applyAlignment="1">
      <alignment horizontal="left" vertical="center"/>
    </xf>
    <xf numFmtId="39" fontId="164" fillId="0" borderId="0" xfId="0" applyFont="1">
      <alignment vertical="center"/>
    </xf>
    <xf numFmtId="39" fontId="162" fillId="0" borderId="182" xfId="0" applyFont="1" applyBorder="1" applyAlignment="1">
      <alignment vertical="center"/>
    </xf>
    <xf numFmtId="39" fontId="75" fillId="0" borderId="0" xfId="0" applyFont="1" applyAlignment="1">
      <alignment horizontal="right" vertical="center"/>
    </xf>
    <xf numFmtId="39" fontId="75" fillId="0" borderId="0" xfId="0" applyFont="1" applyAlignment="1">
      <alignment horizontal="left" vertical="center"/>
    </xf>
    <xf numFmtId="39" fontId="165" fillId="0" borderId="0" xfId="0" applyFont="1">
      <alignment vertical="center"/>
    </xf>
    <xf numFmtId="39" fontId="165" fillId="0" borderId="183" xfId="0" applyFont="1" applyBorder="1" applyAlignment="1">
      <alignment horizontal="center"/>
    </xf>
    <xf numFmtId="39" fontId="165" fillId="0" borderId="186" xfId="0" applyFont="1" applyBorder="1" applyAlignment="1">
      <alignment horizontal="center"/>
    </xf>
    <xf numFmtId="39" fontId="165" fillId="0" borderId="181" xfId="0" applyFont="1" applyBorder="1" applyAlignment="1">
      <alignment horizontal="center"/>
    </xf>
    <xf numFmtId="39" fontId="160" fillId="0" borderId="170" xfId="0" applyFont="1" applyBorder="1" applyAlignment="1">
      <alignment horizontal="center"/>
    </xf>
    <xf numFmtId="39" fontId="160" fillId="0" borderId="176" xfId="0" applyFont="1" applyBorder="1" applyAlignment="1">
      <alignment horizontal="center"/>
    </xf>
    <xf numFmtId="39" fontId="155" fillId="0" borderId="172" xfId="0" applyFont="1" applyFill="1" applyBorder="1" applyAlignment="1">
      <alignment horizontal="center" vertical="center"/>
    </xf>
    <xf numFmtId="41" fontId="165" fillId="0" borderId="181" xfId="0" applyNumberFormat="1" applyFont="1" applyBorder="1" applyAlignment="1">
      <alignment horizontal="right" vertical="center"/>
    </xf>
    <xf numFmtId="41" fontId="165" fillId="0" borderId="171" xfId="0" applyNumberFormat="1" applyFont="1" applyBorder="1">
      <alignment vertical="center"/>
    </xf>
    <xf numFmtId="39" fontId="165" fillId="0" borderId="172" xfId="0" applyFont="1" applyBorder="1" applyAlignment="1">
      <alignment horizontal="center" vertical="center"/>
    </xf>
    <xf numFmtId="41" fontId="132" fillId="0" borderId="171" xfId="0" applyNumberFormat="1" applyFont="1" applyBorder="1">
      <alignment vertical="center"/>
    </xf>
    <xf numFmtId="212" fontId="165" fillId="0" borderId="181" xfId="0" applyNumberFormat="1" applyFont="1" applyBorder="1" applyAlignment="1">
      <alignment horizontal="right" vertical="center"/>
    </xf>
    <xf numFmtId="39" fontId="132" fillId="0" borderId="171" xfId="0" applyFont="1" applyBorder="1">
      <alignment vertical="center"/>
    </xf>
    <xf numFmtId="39" fontId="160" fillId="0" borderId="0" xfId="0" applyFont="1" applyBorder="1" applyAlignment="1">
      <alignment horizontal="left"/>
    </xf>
    <xf numFmtId="39" fontId="132" fillId="0" borderId="0" xfId="0" applyFont="1" applyAlignment="1"/>
    <xf numFmtId="39" fontId="95" fillId="0" borderId="0" xfId="0" applyFont="1" applyBorder="1" applyAlignment="1">
      <alignment horizontal="right" vertical="center"/>
    </xf>
    <xf numFmtId="39" fontId="160" fillId="0" borderId="0" xfId="0" applyFont="1" applyAlignment="1">
      <alignment horizontal="left"/>
    </xf>
    <xf numFmtId="39" fontId="165" fillId="0" borderId="0" xfId="0" applyFont="1" applyAlignment="1"/>
    <xf numFmtId="39" fontId="48" fillId="0" borderId="23" xfId="0" applyFont="1" applyBorder="1" applyAlignment="1">
      <alignment horizontal="center" vertical="center" wrapText="1"/>
    </xf>
    <xf numFmtId="0" fontId="23" fillId="38" borderId="23" xfId="1" applyNumberFormat="1" applyFont="1" applyFill="1" applyBorder="1" applyAlignment="1" applyProtection="1">
      <alignment horizontal="center" vertical="center" wrapText="1"/>
    </xf>
    <xf numFmtId="39" fontId="50" fillId="0" borderId="23" xfId="0" applyFont="1" applyBorder="1" applyAlignment="1">
      <alignment horizontal="center" vertical="center" wrapText="1"/>
    </xf>
    <xf numFmtId="0" fontId="23" fillId="34" borderId="23" xfId="1" applyNumberFormat="1" applyFont="1" applyFill="1" applyBorder="1" applyAlignment="1" applyProtection="1">
      <alignment horizontal="center" vertical="center" wrapText="1"/>
    </xf>
    <xf numFmtId="183" fontId="39" fillId="31" borderId="23" xfId="47" applyNumberFormat="1" applyFont="1" applyFill="1" applyBorder="1" applyAlignment="1">
      <alignment horizontal="center" vertical="center"/>
    </xf>
    <xf numFmtId="0" fontId="23" fillId="34" borderId="10" xfId="1" applyNumberFormat="1" applyFont="1" applyFill="1" applyBorder="1" applyAlignment="1" applyProtection="1">
      <alignment horizontal="center" vertical="center" wrapText="1"/>
    </xf>
    <xf numFmtId="39" fontId="48" fillId="31" borderId="23" xfId="0" applyFont="1" applyFill="1" applyBorder="1" applyAlignment="1">
      <alignment horizontal="center" vertical="center" wrapText="1"/>
    </xf>
    <xf numFmtId="0" fontId="23" fillId="37" borderId="23" xfId="1" applyNumberFormat="1" applyFont="1" applyFill="1" applyBorder="1" applyAlignment="1" applyProtection="1">
      <alignment horizontal="center" vertical="center" wrapText="1"/>
    </xf>
    <xf numFmtId="0" fontId="23" fillId="36" borderId="23" xfId="1" applyNumberFormat="1" applyFont="1" applyFill="1" applyBorder="1" applyAlignment="1" applyProtection="1">
      <alignment horizontal="center" vertical="center" wrapText="1"/>
    </xf>
    <xf numFmtId="0" fontId="23" fillId="33" borderId="23" xfId="1" applyNumberFormat="1" applyFont="1" applyFill="1" applyBorder="1" applyAlignment="1" applyProtection="1">
      <alignment horizontal="center" vertical="center" wrapText="1"/>
    </xf>
    <xf numFmtId="39" fontId="50" fillId="0" borderId="10" xfId="0" applyFont="1" applyBorder="1" applyAlignment="1">
      <alignment horizontal="center" vertical="center" wrapText="1"/>
    </xf>
    <xf numFmtId="182" fontId="1" fillId="31" borderId="23" xfId="47" applyNumberFormat="1" applyFont="1" applyFill="1" applyBorder="1" applyAlignment="1">
      <alignment horizontal="center" vertical="center"/>
    </xf>
    <xf numFmtId="39" fontId="48" fillId="31" borderId="10" xfId="0" applyFont="1" applyFill="1" applyBorder="1" applyAlignment="1">
      <alignment horizontal="center" vertical="center" wrapText="1"/>
    </xf>
    <xf numFmtId="0" fontId="23" fillId="33" borderId="10" xfId="1" applyNumberFormat="1" applyFont="1" applyFill="1" applyBorder="1" applyAlignment="1" applyProtection="1">
      <alignment horizontal="center" vertical="center" wrapText="1"/>
    </xf>
    <xf numFmtId="0" fontId="23" fillId="35" borderId="23" xfId="1" applyNumberFormat="1" applyFont="1" applyFill="1" applyBorder="1" applyAlignment="1" applyProtection="1">
      <alignment horizontal="center" vertical="center" wrapText="1"/>
    </xf>
    <xf numFmtId="0" fontId="49" fillId="33" borderId="23" xfId="1" applyNumberFormat="1" applyFont="1" applyFill="1" applyBorder="1" applyAlignment="1" applyProtection="1">
      <alignment horizontal="center" vertical="center" wrapText="1"/>
    </xf>
    <xf numFmtId="39" fontId="39" fillId="31" borderId="23" xfId="0" applyFont="1" applyFill="1" applyBorder="1" applyAlignment="1">
      <alignment horizontal="center" vertical="center" wrapText="1"/>
    </xf>
    <xf numFmtId="39" fontId="39" fillId="0" borderId="23" xfId="0" applyFont="1" applyBorder="1" applyAlignment="1">
      <alignment horizontal="center" vertical="center" wrapText="1"/>
    </xf>
    <xf numFmtId="39" fontId="1" fillId="0" borderId="23" xfId="0" applyFont="1" applyBorder="1" applyAlignment="1">
      <alignment horizontal="center" vertical="center"/>
    </xf>
    <xf numFmtId="0" fontId="23" fillId="32" borderId="23" xfId="1" applyNumberFormat="1" applyFont="1" applyFill="1" applyBorder="1" applyAlignment="1" applyProtection="1">
      <alignment horizontal="center" vertical="center" wrapText="1"/>
    </xf>
    <xf numFmtId="0" fontId="23" fillId="33" borderId="23" xfId="1" applyNumberFormat="1" applyFont="1" applyFill="1" applyBorder="1" applyAlignment="1" applyProtection="1">
      <alignment horizontal="center" vertical="center"/>
    </xf>
    <xf numFmtId="39" fontId="40" fillId="31" borderId="10" xfId="0" applyFont="1" applyFill="1" applyBorder="1" applyAlignment="1">
      <alignment horizontal="center" vertical="center"/>
    </xf>
    <xf numFmtId="39" fontId="41" fillId="31" borderId="11" xfId="0" applyFont="1" applyFill="1" applyBorder="1" applyAlignment="1">
      <alignment horizontal="center" vertical="center"/>
    </xf>
    <xf numFmtId="39" fontId="39" fillId="0" borderId="12" xfId="0" applyFont="1" applyBorder="1" applyAlignment="1">
      <alignment vertical="top" wrapText="1"/>
    </xf>
    <xf numFmtId="39" fontId="39" fillId="0" borderId="13" xfId="0" applyFont="1" applyBorder="1" applyAlignment="1">
      <alignment horizontal="left" vertical="center"/>
    </xf>
    <xf numFmtId="39" fontId="39" fillId="0" borderId="15" xfId="0" applyFont="1" applyBorder="1" applyAlignment="1">
      <alignment vertical="top" wrapText="1"/>
    </xf>
    <xf numFmtId="39" fontId="43" fillId="0" borderId="15" xfId="0" applyFont="1" applyBorder="1" applyAlignment="1">
      <alignment vertical="top" wrapText="1"/>
    </xf>
    <xf numFmtId="39" fontId="39" fillId="0" borderId="16" xfId="0" applyFont="1" applyBorder="1" applyAlignment="1">
      <alignment horizontal="center" vertical="top" wrapText="1"/>
    </xf>
    <xf numFmtId="39" fontId="39" fillId="0" borderId="19" xfId="0" applyFont="1" applyBorder="1" applyAlignment="1">
      <alignment horizontal="center" vertical="top" wrapText="1"/>
    </xf>
    <xf numFmtId="39" fontId="75" fillId="0" borderId="23" xfId="0" applyFont="1" applyBorder="1" applyAlignment="1">
      <alignment horizontal="center" vertical="center" wrapText="1"/>
    </xf>
    <xf numFmtId="3" fontId="75" fillId="0" borderId="23" xfId="0" applyNumberFormat="1" applyFont="1" applyBorder="1" applyAlignment="1">
      <alignment horizontal="center" vertical="center" wrapText="1"/>
    </xf>
    <xf numFmtId="3" fontId="44" fillId="0" borderId="13" xfId="0" applyNumberFormat="1" applyFont="1" applyBorder="1" applyAlignment="1">
      <alignment wrapText="1"/>
    </xf>
    <xf numFmtId="39" fontId="0" fillId="0" borderId="0" xfId="0" applyBorder="1" applyAlignment="1" applyProtection="1">
      <alignment vertical="center"/>
    </xf>
    <xf numFmtId="0" fontId="88" fillId="0" borderId="23" xfId="150" applyFont="1" applyBorder="1" applyAlignment="1" applyProtection="1">
      <alignment horizontal="center" vertical="center"/>
    </xf>
    <xf numFmtId="0" fontId="88" fillId="0" borderId="23" xfId="150" applyFont="1" applyBorder="1" applyAlignment="1" applyProtection="1">
      <alignment horizontal="center" vertical="center"/>
      <protection locked="0"/>
    </xf>
    <xf numFmtId="0" fontId="98" fillId="0" borderId="13" xfId="0" applyNumberFormat="1" applyFont="1" applyBorder="1" applyAlignment="1" applyProtection="1">
      <alignment horizontal="center" vertical="center"/>
      <protection locked="0"/>
    </xf>
    <xf numFmtId="0" fontId="99" fillId="0" borderId="18" xfId="0" applyNumberFormat="1" applyFont="1" applyBorder="1" applyAlignment="1" applyProtection="1">
      <alignment horizontal="right" vertical="center"/>
      <protection locked="0"/>
    </xf>
    <xf numFmtId="0" fontId="88" fillId="0" borderId="22" xfId="150" applyFont="1" applyBorder="1" applyAlignment="1" applyProtection="1">
      <alignment horizontal="center" vertical="center"/>
    </xf>
    <xf numFmtId="0" fontId="88" fillId="0" borderId="23" xfId="0" applyNumberFormat="1" applyFont="1" applyBorder="1" applyAlignment="1" applyProtection="1">
      <alignment horizontal="center" vertical="center"/>
    </xf>
    <xf numFmtId="0" fontId="88" fillId="0" borderId="20" xfId="150" applyFont="1" applyBorder="1" applyAlignment="1" applyProtection="1">
      <alignment horizontal="center" vertical="center"/>
    </xf>
    <xf numFmtId="0" fontId="88" fillId="0" borderId="23" xfId="150" applyFont="1" applyBorder="1" applyAlignment="1" applyProtection="1">
      <alignment horizontal="center" vertical="center" wrapText="1"/>
    </xf>
    <xf numFmtId="0" fontId="88" fillId="0" borderId="20" xfId="150" applyFont="1" applyBorder="1" applyAlignment="1" applyProtection="1">
      <alignment horizontal="center" vertical="center" wrapText="1"/>
    </xf>
    <xf numFmtId="0" fontId="88" fillId="0" borderId="16" xfId="151" applyFont="1" applyBorder="1" applyAlignment="1" applyProtection="1">
      <alignment horizontal="left" vertical="center" wrapText="1" indent="2"/>
    </xf>
    <xf numFmtId="0" fontId="88" fillId="0" borderId="14" xfId="150" applyFont="1" applyBorder="1" applyAlignment="1" applyProtection="1">
      <alignment horizontal="left" vertical="center"/>
    </xf>
    <xf numFmtId="0" fontId="88" fillId="0" borderId="16" xfId="150" applyFont="1" applyBorder="1" applyAlignment="1" applyProtection="1">
      <alignment horizontal="left" vertical="center" indent="2"/>
    </xf>
    <xf numFmtId="0" fontId="88" fillId="0" borderId="19" xfId="151" applyFont="1" applyBorder="1" applyAlignment="1" applyProtection="1">
      <alignment horizontal="left" vertical="center" wrapText="1" indent="2"/>
    </xf>
    <xf numFmtId="39" fontId="66" fillId="0" borderId="22" xfId="0" applyFont="1" applyBorder="1" applyAlignment="1" applyProtection="1">
      <alignment horizontal="center" vertical="center"/>
    </xf>
    <xf numFmtId="39" fontId="66" fillId="0" borderId="23" xfId="0" applyFont="1" applyBorder="1" applyAlignment="1" applyProtection="1">
      <alignment horizontal="center" vertical="center" wrapText="1"/>
    </xf>
    <xf numFmtId="39" fontId="66" fillId="0" borderId="20" xfId="0" applyFont="1" applyBorder="1" applyAlignment="1" applyProtection="1">
      <alignment horizontal="center" vertical="center"/>
    </xf>
    <xf numFmtId="39" fontId="44" fillId="0" borderId="17" xfId="0" applyFont="1" applyBorder="1" applyAlignment="1" applyProtection="1">
      <alignment horizontal="center" vertical="center"/>
    </xf>
    <xf numFmtId="39" fontId="102" fillId="0" borderId="20" xfId="0" applyFont="1" applyBorder="1" applyAlignment="1" applyProtection="1">
      <alignment horizontal="center" vertical="center"/>
    </xf>
    <xf numFmtId="39" fontId="103" fillId="0" borderId="21" xfId="0" applyFont="1" applyBorder="1" applyAlignment="1" applyProtection="1">
      <alignment horizontal="center" vertical="center"/>
    </xf>
    <xf numFmtId="39" fontId="44" fillId="0" borderId="21" xfId="0" applyFont="1" applyBorder="1" applyAlignment="1" applyProtection="1">
      <alignment horizontal="center" vertical="center"/>
    </xf>
    <xf numFmtId="39" fontId="104" fillId="0" borderId="21" xfId="0" applyFont="1" applyBorder="1" applyAlignment="1" applyProtection="1">
      <alignment horizontal="right" vertical="center"/>
    </xf>
    <xf numFmtId="39" fontId="61" fillId="0" borderId="22" xfId="0" applyFont="1" applyBorder="1" applyAlignment="1" applyProtection="1">
      <alignment horizontal="center" vertical="center" wrapText="1"/>
    </xf>
    <xf numFmtId="39" fontId="66" fillId="0" borderId="23" xfId="0" applyFont="1" applyBorder="1" applyAlignment="1" applyProtection="1">
      <alignment vertical="center"/>
    </xf>
    <xf numFmtId="39" fontId="44" fillId="0" borderId="13" xfId="0" applyFont="1" applyBorder="1" applyAlignment="1" applyProtection="1">
      <alignment horizontal="center" vertical="center"/>
    </xf>
    <xf numFmtId="39" fontId="44" fillId="0" borderId="0" xfId="0" applyFont="1" applyBorder="1" applyAlignment="1" applyProtection="1">
      <alignment horizontal="right"/>
    </xf>
    <xf numFmtId="39" fontId="61" fillId="0" borderId="23" xfId="0" applyFont="1" applyBorder="1" applyAlignment="1" applyProtection="1">
      <alignment vertical="center"/>
    </xf>
    <xf numFmtId="39" fontId="61" fillId="0" borderId="22" xfId="0" applyFont="1" applyBorder="1" applyAlignment="1" applyProtection="1">
      <alignment vertical="center" wrapText="1"/>
    </xf>
    <xf numFmtId="39" fontId="66" fillId="4" borderId="14" xfId="0" applyFont="1" applyFill="1" applyBorder="1" applyAlignment="1" applyProtection="1">
      <alignment vertical="center"/>
    </xf>
    <xf numFmtId="49" fontId="66" fillId="4" borderId="23" xfId="0" applyNumberFormat="1" applyFont="1" applyFill="1" applyBorder="1" applyAlignment="1" applyProtection="1">
      <alignment horizontal="center" vertical="center"/>
    </xf>
    <xf numFmtId="194" fontId="66" fillId="4" borderId="23" xfId="0" applyNumberFormat="1" applyFont="1" applyFill="1" applyBorder="1" applyAlignment="1" applyProtection="1">
      <alignment horizontal="center" vertical="center"/>
    </xf>
    <xf numFmtId="194" fontId="66" fillId="4" borderId="10" xfId="0" applyNumberFormat="1" applyFont="1" applyFill="1" applyBorder="1" applyAlignment="1" applyProtection="1">
      <alignment horizontal="center" vertical="center"/>
    </xf>
    <xf numFmtId="39" fontId="61" fillId="0" borderId="22" xfId="0" applyFont="1" applyBorder="1" applyAlignment="1" applyProtection="1">
      <alignment horizontal="center" vertical="center"/>
    </xf>
    <xf numFmtId="39" fontId="88" fillId="0" borderId="0" xfId="0" applyFont="1" applyAlignment="1">
      <alignment horizontal="left" vertical="center" wrapText="1"/>
    </xf>
    <xf numFmtId="39" fontId="0" fillId="0" borderId="0" xfId="0" applyAlignment="1">
      <alignment horizontal="left" vertical="center" wrapText="1"/>
    </xf>
    <xf numFmtId="39" fontId="81" fillId="0" borderId="0" xfId="0" applyFont="1" applyAlignment="1">
      <alignment horizontal="left" vertical="center" wrapText="1"/>
    </xf>
    <xf numFmtId="39" fontId="21" fillId="0" borderId="0" xfId="0" applyFont="1" applyAlignment="1">
      <alignment vertical="center"/>
    </xf>
    <xf numFmtId="0" fontId="145" fillId="0" borderId="10" xfId="0" applyNumberFormat="1" applyFont="1" applyBorder="1" applyAlignment="1">
      <alignment horizontal="center" vertical="center" wrapText="1"/>
    </xf>
    <xf numFmtId="39" fontId="0" fillId="0" borderId="24" xfId="0" applyBorder="1" applyAlignment="1">
      <alignment horizontal="center" vertical="center" wrapText="1"/>
    </xf>
    <xf numFmtId="39" fontId="0" fillId="0" borderId="11" xfId="0" applyBorder="1" applyAlignment="1">
      <alignment horizontal="center" vertical="center" wrapText="1"/>
    </xf>
    <xf numFmtId="0" fontId="81" fillId="0" borderId="10" xfId="0" applyNumberFormat="1" applyFont="1" applyBorder="1" applyAlignment="1">
      <alignment horizontal="center" vertical="center" wrapText="1"/>
    </xf>
    <xf numFmtId="0" fontId="88" fillId="0" borderId="10" xfId="0" applyNumberFormat="1" applyFont="1" applyBorder="1" applyAlignment="1">
      <alignment horizontal="center" vertical="center" wrapText="1"/>
    </xf>
    <xf numFmtId="0" fontId="88" fillId="0" borderId="10" xfId="0" applyNumberFormat="1" applyFont="1" applyBorder="1" applyAlignment="1">
      <alignment horizontal="center" vertical="top" wrapText="1"/>
    </xf>
    <xf numFmtId="39" fontId="0" fillId="0" borderId="24" xfId="0" applyBorder="1" applyAlignment="1">
      <alignment horizontal="center" vertical="top" wrapText="1"/>
    </xf>
    <xf numFmtId="39" fontId="0" fillId="0" borderId="11" xfId="0" applyBorder="1" applyAlignment="1">
      <alignment horizontal="center" vertical="top" wrapText="1"/>
    </xf>
    <xf numFmtId="0" fontId="88" fillId="0" borderId="12" xfId="0" applyNumberFormat="1" applyFont="1" applyBorder="1" applyAlignment="1">
      <alignment horizontal="center" vertical="top" wrapText="1"/>
    </xf>
    <xf numFmtId="39" fontId="0" fillId="0" borderId="15" xfId="0" applyBorder="1" applyAlignment="1">
      <alignment horizontal="center" vertical="top" wrapText="1"/>
    </xf>
    <xf numFmtId="39" fontId="0" fillId="0" borderId="17" xfId="0" applyBorder="1" applyAlignment="1">
      <alignment horizontal="center" vertical="top" wrapText="1"/>
    </xf>
    <xf numFmtId="39" fontId="88" fillId="0" borderId="13" xfId="0" applyFont="1" applyBorder="1" applyAlignment="1">
      <alignment horizontal="left" vertical="center" wrapText="1"/>
    </xf>
    <xf numFmtId="39" fontId="0" fillId="0" borderId="13" xfId="0" applyBorder="1" applyAlignment="1">
      <alignment horizontal="left" vertical="center" wrapText="1"/>
    </xf>
    <xf numFmtId="0" fontId="146" fillId="0" borderId="23" xfId="0" applyNumberFormat="1" applyFont="1" applyBorder="1" applyAlignment="1">
      <alignment horizontal="center" vertical="center" wrapText="1"/>
    </xf>
    <xf numFmtId="0" fontId="88" fillId="0" borderId="23" xfId="0" applyNumberFormat="1" applyFont="1" applyBorder="1" applyAlignment="1">
      <alignment horizontal="center" vertical="top" wrapText="1"/>
    </xf>
    <xf numFmtId="0" fontId="88" fillId="0" borderId="23" xfId="0" applyNumberFormat="1" applyFont="1" applyBorder="1" applyAlignment="1">
      <alignment horizontal="center" vertical="center" wrapText="1"/>
    </xf>
    <xf numFmtId="39" fontId="88" fillId="0" borderId="0" xfId="0" applyFont="1" applyBorder="1" applyAlignment="1">
      <alignment horizontal="right" vertical="center" wrapText="1"/>
    </xf>
    <xf numFmtId="0" fontId="88" fillId="0" borderId="24" xfId="0" applyNumberFormat="1" applyFont="1" applyBorder="1" applyAlignment="1">
      <alignment horizontal="center" vertical="center" wrapText="1"/>
    </xf>
    <xf numFmtId="0" fontId="88" fillId="0" borderId="11" xfId="0" applyNumberFormat="1" applyFont="1" applyBorder="1" applyAlignment="1">
      <alignment horizontal="center" vertical="center" wrapText="1"/>
    </xf>
    <xf numFmtId="0" fontId="100" fillId="0" borderId="23" xfId="0" applyNumberFormat="1" applyFont="1" applyBorder="1" applyAlignment="1">
      <alignment horizontal="center" vertical="center" wrapText="1"/>
    </xf>
    <xf numFmtId="0" fontId="88" fillId="0" borderId="20" xfId="0" applyNumberFormat="1" applyFont="1" applyBorder="1" applyAlignment="1">
      <alignment horizontal="center" vertical="center" wrapText="1"/>
    </xf>
    <xf numFmtId="0" fontId="100" fillId="0" borderId="23" xfId="0" applyNumberFormat="1" applyFont="1" applyBorder="1" applyAlignment="1">
      <alignment horizontal="center" vertical="top" wrapText="1"/>
    </xf>
    <xf numFmtId="39" fontId="149" fillId="0" borderId="0" xfId="0" applyFont="1" applyBorder="1" applyAlignment="1">
      <alignment horizontal="center" vertical="center" wrapText="1"/>
    </xf>
    <xf numFmtId="39" fontId="88" fillId="0" borderId="0" xfId="0" applyFont="1" applyBorder="1" applyAlignment="1">
      <alignment horizontal="center" vertical="center" wrapText="1"/>
    </xf>
    <xf numFmtId="0" fontId="88" fillId="0" borderId="22" xfId="0" applyNumberFormat="1" applyFont="1" applyBorder="1" applyAlignment="1">
      <alignment horizontal="center" vertical="center" wrapText="1"/>
    </xf>
    <xf numFmtId="39" fontId="88" fillId="0" borderId="150" xfId="0" applyFont="1" applyBorder="1" applyAlignment="1">
      <alignment horizontal="center" vertical="center" wrapText="1"/>
    </xf>
    <xf numFmtId="39" fontId="88" fillId="0" borderId="151" xfId="0" applyFont="1" applyBorder="1" applyAlignment="1">
      <alignment horizontal="center" vertical="center" wrapText="1"/>
    </xf>
    <xf numFmtId="39" fontId="88" fillId="0" borderId="153" xfId="0" applyFont="1" applyBorder="1" applyAlignment="1">
      <alignment horizontal="center" vertical="center" wrapText="1"/>
    </xf>
    <xf numFmtId="39" fontId="88" fillId="0" borderId="166" xfId="0" applyFont="1" applyBorder="1" applyAlignment="1">
      <alignment horizontal="center" vertical="center" wrapText="1"/>
    </xf>
    <xf numFmtId="39" fontId="88" fillId="0" borderId="167" xfId="0" applyFont="1" applyBorder="1" applyAlignment="1">
      <alignment horizontal="center" vertical="center" wrapText="1"/>
    </xf>
    <xf numFmtId="39" fontId="88" fillId="0" borderId="18" xfId="0" applyFont="1" applyBorder="1" applyAlignment="1">
      <alignment horizontal="center" vertical="center" wrapText="1"/>
    </xf>
    <xf numFmtId="39" fontId="88" fillId="0" borderId="169" xfId="0" applyFont="1" applyBorder="1" applyAlignment="1">
      <alignment horizontal="center" vertical="center" wrapText="1"/>
    </xf>
    <xf numFmtId="39" fontId="0" fillId="0" borderId="13" xfId="0" applyBorder="1" applyAlignment="1">
      <alignment vertical="center"/>
    </xf>
    <xf numFmtId="39" fontId="0" fillId="0" borderId="0" xfId="0" applyAlignment="1">
      <alignment vertical="center"/>
    </xf>
    <xf numFmtId="39" fontId="152" fillId="0" borderId="23" xfId="0" applyFont="1" applyBorder="1" applyAlignment="1">
      <alignment horizontal="left" vertical="center" wrapText="1"/>
    </xf>
    <xf numFmtId="39" fontId="152" fillId="0" borderId="20" xfId="0" applyFont="1" applyBorder="1" applyAlignment="1">
      <alignment horizontal="left" vertical="center" wrapText="1"/>
    </xf>
    <xf numFmtId="39" fontId="100" fillId="0" borderId="149" xfId="0" applyFont="1" applyBorder="1" applyAlignment="1">
      <alignment horizontal="left" vertical="center" wrapText="1"/>
    </xf>
    <xf numFmtId="39" fontId="36" fillId="0" borderId="146" xfId="0" applyFont="1" applyBorder="1" applyAlignment="1">
      <alignment vertical="center" wrapText="1"/>
    </xf>
    <xf numFmtId="39" fontId="129" fillId="0" borderId="17" xfId="0" applyFont="1" applyBorder="1" applyAlignment="1">
      <alignment horizontal="left" vertical="center" wrapText="1"/>
    </xf>
    <xf numFmtId="39" fontId="154" fillId="0" borderId="18" xfId="0" applyFont="1" applyBorder="1" applyAlignment="1">
      <alignment vertical="center" wrapText="1"/>
    </xf>
    <xf numFmtId="39" fontId="88" fillId="0" borderId="23" xfId="0" applyFont="1" applyBorder="1" applyAlignment="1">
      <alignment horizontal="center" vertical="center" wrapText="1"/>
    </xf>
    <xf numFmtId="39" fontId="71" fillId="0" borderId="10" xfId="0" applyFont="1" applyBorder="1" applyAlignment="1">
      <alignment horizontal="center" vertical="center" wrapText="1"/>
    </xf>
    <xf numFmtId="39" fontId="71" fillId="0" borderId="12" xfId="0" applyFont="1" applyBorder="1" applyAlignment="1">
      <alignment horizontal="center" vertical="center" wrapText="1"/>
    </xf>
    <xf numFmtId="39" fontId="88" fillId="0" borderId="18" xfId="0" applyFont="1" applyBorder="1" applyAlignment="1">
      <alignment horizontal="right" vertical="center" wrapText="1"/>
    </xf>
    <xf numFmtId="39" fontId="152" fillId="0" borderId="147" xfId="0" applyFont="1" applyBorder="1" applyAlignment="1">
      <alignment horizontal="left" vertical="center" wrapText="1"/>
    </xf>
    <xf numFmtId="39" fontId="152" fillId="0" borderId="150" xfId="0" applyFont="1" applyBorder="1" applyAlignment="1">
      <alignment horizontal="left" vertical="center" wrapText="1"/>
    </xf>
    <xf numFmtId="39" fontId="88" fillId="0" borderId="11" xfId="0" applyFont="1" applyBorder="1" applyAlignment="1">
      <alignment horizontal="center" vertical="center" wrapText="1"/>
    </xf>
    <xf numFmtId="39" fontId="88" fillId="0" borderId="17" xfId="0" applyFont="1" applyBorder="1" applyAlignment="1">
      <alignment horizontal="center" vertical="center" wrapText="1"/>
    </xf>
    <xf numFmtId="39" fontId="88" fillId="0" borderId="20" xfId="0" applyFont="1" applyBorder="1" applyAlignment="1">
      <alignment horizontal="center" vertical="center" wrapText="1"/>
    </xf>
    <xf numFmtId="39" fontId="88" fillId="0" borderId="147" xfId="0" applyFont="1" applyBorder="1" applyAlignment="1">
      <alignment horizontal="center" vertical="center" wrapText="1"/>
    </xf>
    <xf numFmtId="0" fontId="152" fillId="0" borderId="147" xfId="0" applyNumberFormat="1" applyFont="1" applyBorder="1" applyAlignment="1">
      <alignment horizontal="center" vertical="center" wrapText="1"/>
    </xf>
    <xf numFmtId="0" fontId="152" fillId="0" borderId="150" xfId="0" applyNumberFormat="1" applyFont="1" applyBorder="1" applyAlignment="1">
      <alignment horizontal="center" vertical="center" wrapText="1"/>
    </xf>
    <xf numFmtId="39" fontId="71" fillId="0" borderId="156" xfId="0" applyFont="1" applyBorder="1" applyAlignment="1">
      <alignment horizontal="center" vertical="center" wrapText="1"/>
    </xf>
    <xf numFmtId="39" fontId="71" fillId="0" borderId="158" xfId="0" applyFont="1" applyBorder="1" applyAlignment="1">
      <alignment horizontal="center" vertical="center" wrapText="1"/>
    </xf>
    <xf numFmtId="39" fontId="88" fillId="0" borderId="146" xfId="0" applyFont="1" applyBorder="1" applyAlignment="1">
      <alignment horizontal="center" vertical="center" wrapText="1"/>
    </xf>
    <xf numFmtId="39" fontId="88" fillId="0" borderId="146" xfId="0" applyFont="1" applyBorder="1" applyAlignment="1">
      <alignment horizontal="right" vertical="center" wrapText="1"/>
    </xf>
    <xf numFmtId="39" fontId="88" fillId="0" borderId="0" xfId="0" applyFont="1" applyAlignment="1">
      <alignment vertical="center" wrapText="1"/>
    </xf>
    <xf numFmtId="39" fontId="88" fillId="0" borderId="149" xfId="0" applyFont="1" applyBorder="1" applyAlignment="1">
      <alignment horizontal="left" vertical="center" wrapText="1"/>
    </xf>
    <xf numFmtId="39" fontId="0" fillId="0" borderId="146" xfId="0" applyBorder="1" applyAlignment="1">
      <alignment vertical="center" wrapText="1"/>
    </xf>
    <xf numFmtId="39" fontId="100" fillId="0" borderId="159" xfId="0" applyFont="1" applyBorder="1" applyAlignment="1">
      <alignment horizontal="right" vertical="center" wrapText="1"/>
    </xf>
    <xf numFmtId="39" fontId="0" fillId="0" borderId="159" xfId="0" applyBorder="1" applyAlignment="1">
      <alignment vertical="center" wrapText="1"/>
    </xf>
    <xf numFmtId="39" fontId="100" fillId="0" borderId="0" xfId="0" applyFont="1" applyAlignment="1">
      <alignment horizontal="left" vertical="center" wrapText="1"/>
    </xf>
    <xf numFmtId="39" fontId="146" fillId="0" borderId="150" xfId="0" applyFont="1" applyBorder="1" applyAlignment="1">
      <alignment horizontal="center" vertical="center" wrapText="1"/>
    </xf>
    <xf numFmtId="39" fontId="146" fillId="0" borderId="153" xfId="0" applyFont="1" applyBorder="1" applyAlignment="1">
      <alignment horizontal="center" vertical="center" wrapText="1"/>
    </xf>
    <xf numFmtId="39" fontId="147" fillId="0" borderId="0" xfId="0" applyFont="1" applyBorder="1" applyAlignment="1">
      <alignment horizontal="left" vertical="center" wrapText="1"/>
    </xf>
    <xf numFmtId="39" fontId="71" fillId="0" borderId="0" xfId="0" applyFont="1" applyAlignment="1">
      <alignment horizontal="center" vertical="center" wrapText="1"/>
    </xf>
    <xf numFmtId="39" fontId="80" fillId="0" borderId="23" xfId="0" applyFont="1" applyBorder="1" applyAlignment="1" applyProtection="1">
      <alignment horizontal="center"/>
    </xf>
    <xf numFmtId="39" fontId="80" fillId="0" borderId="23" xfId="0" applyFont="1" applyBorder="1" applyAlignment="1">
      <alignment horizontal="center"/>
    </xf>
    <xf numFmtId="39" fontId="80" fillId="0" borderId="51" xfId="0" applyFont="1" applyFill="1" applyBorder="1" applyAlignment="1">
      <alignment horizontal="center" vertical="center" wrapText="1"/>
    </xf>
    <xf numFmtId="39" fontId="80" fillId="0" borderId="128" xfId="0" applyFont="1" applyFill="1" applyBorder="1" applyAlignment="1">
      <alignment horizontal="center" vertical="center" wrapText="1"/>
    </xf>
    <xf numFmtId="39" fontId="80" fillId="0" borderId="0" xfId="0" applyFont="1" applyFill="1" applyBorder="1" applyAlignment="1">
      <alignment horizontal="center" vertical="center" wrapText="1"/>
    </xf>
    <xf numFmtId="39" fontId="80" fillId="0" borderId="16" xfId="0" applyFont="1" applyFill="1" applyBorder="1" applyAlignment="1">
      <alignment horizontal="center" vertical="center" wrapText="1"/>
    </xf>
    <xf numFmtId="39" fontId="80" fillId="0" borderId="34" xfId="0" applyFont="1" applyFill="1" applyBorder="1" applyAlignment="1">
      <alignment horizontal="center" vertical="center" wrapText="1"/>
    </xf>
    <xf numFmtId="39" fontId="80" fillId="0" borderId="41" xfId="0" applyFont="1" applyFill="1" applyBorder="1" applyAlignment="1">
      <alignment horizontal="center" vertical="center" wrapText="1"/>
    </xf>
    <xf numFmtId="39" fontId="80" fillId="0" borderId="44" xfId="0" applyFont="1" applyFill="1" applyBorder="1" applyAlignment="1">
      <alignment horizontal="center" vertical="center"/>
    </xf>
    <xf numFmtId="39" fontId="80" fillId="0" borderId="38" xfId="0" applyFont="1" applyFill="1" applyBorder="1" applyAlignment="1">
      <alignment horizontal="center" vertical="center"/>
    </xf>
    <xf numFmtId="39" fontId="80" fillId="0" borderId="63" xfId="0" applyFont="1" applyFill="1" applyBorder="1" applyAlignment="1">
      <alignment horizontal="center" vertical="center"/>
    </xf>
    <xf numFmtId="39" fontId="80" fillId="0" borderId="45" xfId="0" applyFont="1" applyFill="1" applyBorder="1" applyAlignment="1">
      <alignment horizontal="center" vertical="center" wrapText="1"/>
    </xf>
    <xf numFmtId="39" fontId="80" fillId="0" borderId="17" xfId="0" applyFont="1" applyFill="1" applyBorder="1" applyAlignment="1">
      <alignment horizontal="center" vertical="center" wrapText="1"/>
    </xf>
    <xf numFmtId="39" fontId="80" fillId="0" borderId="18" xfId="0" applyFont="1" applyFill="1" applyBorder="1" applyAlignment="1">
      <alignment horizontal="center" vertical="center" wrapText="1"/>
    </xf>
    <xf numFmtId="39" fontId="80" fillId="0" borderId="19" xfId="0" applyFont="1" applyFill="1" applyBorder="1" applyAlignment="1">
      <alignment horizontal="center" vertical="center" wrapText="1"/>
    </xf>
    <xf numFmtId="39" fontId="80" fillId="0" borderId="129" xfId="0" applyFont="1" applyFill="1" applyBorder="1" applyAlignment="1">
      <alignment horizontal="center" vertical="center"/>
    </xf>
    <xf numFmtId="39" fontId="80" fillId="0" borderId="51" xfId="0" applyFont="1" applyFill="1" applyBorder="1" applyAlignment="1">
      <alignment horizontal="center" vertical="center"/>
    </xf>
    <xf numFmtId="39" fontId="80" fillId="0" borderId="20" xfId="0" applyFont="1" applyFill="1" applyBorder="1" applyAlignment="1">
      <alignment horizontal="center" vertical="center"/>
    </xf>
    <xf numFmtId="39" fontId="80" fillId="0" borderId="21" xfId="0" applyFont="1" applyFill="1" applyBorder="1" applyAlignment="1">
      <alignment horizontal="center" vertical="center"/>
    </xf>
    <xf numFmtId="39" fontId="80" fillId="0" borderId="22" xfId="0" applyFont="1" applyFill="1" applyBorder="1" applyAlignment="1">
      <alignment horizontal="center" vertical="center"/>
    </xf>
    <xf numFmtId="39" fontId="145" fillId="0" borderId="20" xfId="0" applyFont="1" applyBorder="1" applyAlignment="1">
      <alignment horizontal="center" vertical="center" wrapText="1"/>
    </xf>
    <xf numFmtId="39" fontId="145" fillId="0" borderId="21" xfId="0" applyFont="1" applyBorder="1" applyAlignment="1">
      <alignment horizontal="center" vertical="center" wrapText="1"/>
    </xf>
    <xf numFmtId="39" fontId="44" fillId="0" borderId="14" xfId="0" applyFont="1" applyFill="1" applyBorder="1" applyAlignment="1">
      <alignment horizontal="center" vertical="center" wrapText="1"/>
    </xf>
    <xf numFmtId="39" fontId="44" fillId="0" borderId="16" xfId="0" applyFont="1" applyFill="1" applyBorder="1" applyAlignment="1">
      <alignment horizontal="center" vertical="center" wrapText="1"/>
    </xf>
    <xf numFmtId="39" fontId="44" fillId="0" borderId="41" xfId="0" applyFont="1" applyFill="1" applyBorder="1" applyAlignment="1">
      <alignment horizontal="center" vertical="center" wrapText="1"/>
    </xf>
    <xf numFmtId="39" fontId="80" fillId="0" borderId="24" xfId="0" applyFont="1" applyFill="1" applyBorder="1" applyAlignment="1">
      <alignment horizontal="center" vertical="center"/>
    </xf>
    <xf numFmtId="39" fontId="80" fillId="0" borderId="39" xfId="0" applyFont="1" applyFill="1" applyBorder="1" applyAlignment="1">
      <alignment horizontal="center" vertical="center"/>
    </xf>
    <xf numFmtId="39" fontId="0" fillId="0" borderId="24" xfId="0" applyFont="1" applyFill="1" applyBorder="1" applyAlignment="1">
      <alignment horizontal="center" vertical="center"/>
    </xf>
    <xf numFmtId="39" fontId="0" fillId="0" borderId="39" xfId="0" applyFont="1" applyFill="1" applyBorder="1" applyAlignment="1">
      <alignment horizontal="center" vertical="center"/>
    </xf>
    <xf numFmtId="39" fontId="80" fillId="0" borderId="83" xfId="0" applyFont="1" applyFill="1" applyBorder="1" applyAlignment="1">
      <alignment horizontal="center" vertical="center"/>
    </xf>
    <xf numFmtId="39" fontId="0" fillId="0" borderId="21" xfId="0" applyFont="1" applyBorder="1" applyAlignment="1">
      <alignment horizontal="center" vertical="center"/>
    </xf>
    <xf numFmtId="39" fontId="0" fillId="0" borderId="22" xfId="0" applyFont="1" applyBorder="1" applyAlignment="1">
      <alignment horizontal="center" vertical="center"/>
    </xf>
    <xf numFmtId="39" fontId="80" fillId="0" borderId="20" xfId="0" applyFont="1" applyFill="1" applyBorder="1" applyAlignment="1">
      <alignment horizontal="center" vertical="center" wrapText="1"/>
    </xf>
    <xf numFmtId="39" fontId="0" fillId="0" borderId="21" xfId="0" applyFont="1" applyBorder="1" applyAlignment="1">
      <alignment horizontal="center" vertical="center" wrapText="1"/>
    </xf>
    <xf numFmtId="39" fontId="0" fillId="0" borderId="22" xfId="0" applyFont="1" applyBorder="1" applyAlignment="1">
      <alignment horizontal="center" vertical="center" wrapText="1"/>
    </xf>
    <xf numFmtId="39" fontId="0" fillId="0" borderId="131" xfId="0" applyFont="1" applyFill="1" applyBorder="1" applyAlignment="1">
      <alignment horizontal="center" vertical="center"/>
    </xf>
    <xf numFmtId="39" fontId="0" fillId="0" borderId="132" xfId="0" applyFont="1" applyFill="1" applyBorder="1" applyAlignment="1">
      <alignment horizontal="center" vertical="center"/>
    </xf>
    <xf numFmtId="39" fontId="0" fillId="0" borderId="16" xfId="0" applyFont="1" applyFill="1" applyBorder="1" applyAlignment="1">
      <alignment horizontal="center" vertical="center"/>
    </xf>
    <xf numFmtId="39" fontId="0" fillId="0" borderId="41" xfId="0" applyFont="1" applyFill="1" applyBorder="1" applyAlignment="1">
      <alignment horizontal="center" vertical="center"/>
    </xf>
    <xf numFmtId="39" fontId="0" fillId="0" borderId="15" xfId="0" applyFont="1" applyFill="1" applyBorder="1" applyAlignment="1">
      <alignment horizontal="center" vertical="center"/>
    </xf>
    <xf numFmtId="39" fontId="0" fillId="0" borderId="42" xfId="0" applyFont="1" applyFill="1" applyBorder="1" applyAlignment="1">
      <alignment horizontal="center" vertical="center"/>
    </xf>
    <xf numFmtId="39" fontId="80" fillId="0" borderId="0" xfId="0" applyFont="1" applyFill="1" applyBorder="1" applyAlignment="1">
      <alignment horizontal="left" vertical="center"/>
    </xf>
    <xf numFmtId="39" fontId="80" fillId="0" borderId="0" xfId="0" applyFont="1" applyFill="1" applyAlignment="1">
      <alignment horizontal="center" vertical="center"/>
    </xf>
    <xf numFmtId="39" fontId="0" fillId="0" borderId="0" xfId="0" applyFont="1" applyFill="1" applyAlignment="1">
      <alignment horizontal="center" vertical="center"/>
    </xf>
    <xf numFmtId="210" fontId="80" fillId="0" borderId="0" xfId="0" applyNumberFormat="1" applyFont="1" applyFill="1" applyBorder="1" applyAlignment="1">
      <alignment horizontal="left" vertical="center"/>
    </xf>
    <xf numFmtId="39" fontId="0" fillId="0" borderId="0" xfId="0" applyFont="1" applyFill="1" applyBorder="1" applyAlignment="1">
      <alignment horizontal="left" vertical="center"/>
    </xf>
    <xf numFmtId="39" fontId="0" fillId="0" borderId="0" xfId="0" applyFont="1" applyFill="1" applyAlignment="1">
      <alignment horizontal="left" vertical="center"/>
    </xf>
    <xf numFmtId="39" fontId="80" fillId="0" borderId="51" xfId="0" applyFont="1" applyFill="1" applyBorder="1" applyAlignment="1">
      <alignment horizontal="center"/>
    </xf>
    <xf numFmtId="39" fontId="0" fillId="0" borderId="11" xfId="0" applyFont="1" applyFill="1" applyBorder="1" applyAlignment="1">
      <alignment horizontal="center" vertical="center"/>
    </xf>
    <xf numFmtId="0" fontId="66" fillId="0" borderId="14" xfId="150" applyFont="1" applyBorder="1" applyAlignment="1">
      <alignment horizontal="center" vertical="center" wrapText="1"/>
    </xf>
    <xf numFmtId="0" fontId="66" fillId="0" borderId="41" xfId="150" applyFont="1" applyBorder="1" applyAlignment="1">
      <alignment horizontal="center" vertical="center"/>
    </xf>
    <xf numFmtId="0" fontId="80" fillId="0" borderId="20" xfId="150" applyFont="1" applyBorder="1" applyAlignment="1">
      <alignment horizontal="right" vertical="center"/>
    </xf>
    <xf numFmtId="39" fontId="0" fillId="0" borderId="21" xfId="0" applyBorder="1" applyAlignment="1">
      <alignment horizontal="right" vertical="center"/>
    </xf>
    <xf numFmtId="0" fontId="66" fillId="0" borderId="50" xfId="150" applyFont="1" applyBorder="1" applyAlignment="1">
      <alignment horizontal="left" vertical="center"/>
    </xf>
    <xf numFmtId="0" fontId="66" fillId="0" borderId="71" xfId="150" applyFont="1" applyBorder="1" applyAlignment="1">
      <alignment horizontal="left" vertical="center"/>
    </xf>
    <xf numFmtId="0" fontId="80" fillId="0" borderId="50" xfId="150" applyFont="1" applyBorder="1" applyAlignment="1">
      <alignment horizontal="right" vertical="center"/>
    </xf>
    <xf numFmtId="39" fontId="0" fillId="0" borderId="71" xfId="0" applyBorder="1" applyAlignment="1">
      <alignment horizontal="right" vertical="center"/>
    </xf>
    <xf numFmtId="9" fontId="66" fillId="0" borderId="14" xfId="164" applyFont="1" applyBorder="1" applyAlignment="1">
      <alignment horizontal="center" vertical="center" textRotation="255" wrapText="1"/>
    </xf>
    <xf numFmtId="9" fontId="66" fillId="0" borderId="16" xfId="164" applyFont="1" applyBorder="1" applyAlignment="1">
      <alignment horizontal="center" vertical="center" textRotation="255"/>
    </xf>
    <xf numFmtId="9" fontId="66" fillId="0" borderId="19" xfId="164" applyFont="1" applyBorder="1" applyAlignment="1">
      <alignment horizontal="center" vertical="center" textRotation="255"/>
    </xf>
    <xf numFmtId="0" fontId="80" fillId="0" borderId="21" xfId="150" applyFont="1" applyBorder="1" applyAlignment="1">
      <alignment horizontal="right" vertical="center"/>
    </xf>
    <xf numFmtId="0" fontId="66" fillId="0" borderId="51" xfId="150" quotePrefix="1" applyFont="1" applyBorder="1" applyAlignment="1">
      <alignment horizontal="center" vertical="center"/>
    </xf>
    <xf numFmtId="0" fontId="66" fillId="0" borderId="34" xfId="150" quotePrefix="1" applyFont="1" applyBorder="1" applyAlignment="1">
      <alignment horizontal="center" vertical="center"/>
    </xf>
    <xf numFmtId="0" fontId="66" fillId="0" borderId="45" xfId="150" applyFont="1" applyBorder="1" applyAlignment="1">
      <alignment horizontal="center" vertical="center" wrapText="1"/>
    </xf>
    <xf numFmtId="39" fontId="0" fillId="0" borderId="51" xfId="0" applyBorder="1" applyAlignment="1">
      <alignment horizontal="center" vertical="center"/>
    </xf>
    <xf numFmtId="39" fontId="0" fillId="0" borderId="42" xfId="0" applyBorder="1" applyAlignment="1">
      <alignment horizontal="center" vertical="center"/>
    </xf>
    <xf numFmtId="39" fontId="0" fillId="0" borderId="34" xfId="0" applyBorder="1" applyAlignment="1">
      <alignment horizontal="center" vertical="center"/>
    </xf>
    <xf numFmtId="0" fontId="66" fillId="0" borderId="128" xfId="150" quotePrefix="1" applyFont="1" applyBorder="1" applyAlignment="1">
      <alignment horizontal="center" vertical="center" textRotation="255" wrapText="1" shrinkToFit="1"/>
    </xf>
    <xf numFmtId="0" fontId="66" fillId="0" borderId="16" xfId="150" quotePrefix="1" applyFont="1" applyBorder="1" applyAlignment="1">
      <alignment horizontal="center" vertical="center" textRotation="255" shrinkToFit="1"/>
    </xf>
    <xf numFmtId="0" fontId="66" fillId="0" borderId="19" xfId="150" quotePrefix="1" applyFont="1" applyBorder="1" applyAlignment="1">
      <alignment horizontal="center" vertical="center" textRotation="255" shrinkToFit="1"/>
    </xf>
    <xf numFmtId="0" fontId="80" fillId="0" borderId="44" xfId="150" applyFont="1" applyBorder="1" applyAlignment="1">
      <alignment horizontal="right" vertical="center"/>
    </xf>
    <xf numFmtId="39" fontId="0" fillId="0" borderId="38" xfId="0" applyBorder="1" applyAlignment="1">
      <alignment horizontal="right" vertical="center"/>
    </xf>
    <xf numFmtId="0" fontId="66" fillId="0" borderId="10" xfId="150" applyFont="1" applyBorder="1" applyAlignment="1">
      <alignment horizontal="center" vertical="center" wrapText="1"/>
    </xf>
    <xf numFmtId="39" fontId="67" fillId="0" borderId="11" xfId="0" applyFont="1" applyBorder="1" applyAlignment="1"/>
    <xf numFmtId="49" fontId="80" fillId="0" borderId="20" xfId="150" applyNumberFormat="1" applyFont="1" applyBorder="1" applyAlignment="1">
      <alignment horizontal="right" vertical="center"/>
    </xf>
    <xf numFmtId="49" fontId="0" fillId="0" borderId="21" xfId="0" applyNumberFormat="1" applyBorder="1" applyAlignment="1">
      <alignment horizontal="right" vertical="center"/>
    </xf>
    <xf numFmtId="0" fontId="66" fillId="0" borderId="11" xfId="150" applyFont="1" applyBorder="1" applyAlignment="1">
      <alignment horizontal="center" vertical="center"/>
    </xf>
    <xf numFmtId="0" fontId="66" fillId="0" borderId="20" xfId="150" applyFont="1" applyBorder="1" applyAlignment="1">
      <alignment horizontal="left" vertical="center"/>
    </xf>
    <xf numFmtId="39" fontId="0" fillId="0" borderId="21" xfId="0" applyBorder="1" applyAlignment="1">
      <alignment horizontal="left" vertical="center"/>
    </xf>
    <xf numFmtId="0" fontId="66" fillId="0" borderId="20" xfId="150" applyFont="1" applyBorder="1" applyAlignment="1">
      <alignment vertical="center"/>
    </xf>
    <xf numFmtId="39" fontId="0" fillId="0" borderId="21" xfId="0" applyBorder="1" applyAlignment="1">
      <alignment vertical="center"/>
    </xf>
    <xf numFmtId="0" fontId="66" fillId="0" borderId="34" xfId="150" applyFont="1" applyBorder="1" applyAlignment="1">
      <alignment horizontal="center" vertical="center"/>
    </xf>
    <xf numFmtId="0" fontId="66" fillId="0" borderId="66" xfId="150" applyFont="1" applyBorder="1" applyAlignment="1">
      <alignment horizontal="center" vertical="center"/>
    </xf>
    <xf numFmtId="0" fontId="66" fillId="0" borderId="35" xfId="150" applyFont="1" applyBorder="1" applyAlignment="1">
      <alignment horizontal="center" vertical="center"/>
    </xf>
    <xf numFmtId="0" fontId="66" fillId="0" borderId="60" xfId="150" applyFont="1" applyBorder="1" applyAlignment="1">
      <alignment horizontal="center" vertical="center"/>
    </xf>
    <xf numFmtId="0" fontId="135" fillId="0" borderId="66" xfId="150" applyFont="1" applyBorder="1" applyAlignment="1">
      <alignment horizontal="center" vertical="center"/>
    </xf>
    <xf numFmtId="0" fontId="66" fillId="0" borderId="60" xfId="150" quotePrefix="1" applyFont="1" applyBorder="1" applyAlignment="1">
      <alignment horizontal="center" vertical="center"/>
    </xf>
    <xf numFmtId="0" fontId="66" fillId="0" borderId="66" xfId="150" quotePrefix="1" applyFont="1" applyBorder="1" applyAlignment="1">
      <alignment horizontal="center" vertical="center"/>
    </xf>
    <xf numFmtId="0" fontId="136" fillId="0" borderId="51" xfId="150" applyFont="1" applyBorder="1" applyAlignment="1">
      <alignment horizontal="center" vertical="center"/>
    </xf>
    <xf numFmtId="0" fontId="137" fillId="0" borderId="51" xfId="150" quotePrefix="1" applyFont="1" applyBorder="1" applyAlignment="1">
      <alignment horizontal="center" vertical="center"/>
    </xf>
    <xf numFmtId="39" fontId="80" fillId="0" borderId="0" xfId="0" applyFont="1" applyBorder="1" applyAlignment="1" applyProtection="1">
      <alignment horizontal="left" vertical="top" wrapText="1"/>
    </xf>
    <xf numFmtId="39" fontId="44" fillId="0" borderId="30" xfId="0" applyFont="1" applyBorder="1" applyAlignment="1" applyProtection="1">
      <alignment horizontal="center"/>
    </xf>
    <xf numFmtId="39" fontId="80" fillId="0" borderId="31" xfId="0" applyFont="1" applyBorder="1" applyAlignment="1" applyProtection="1">
      <alignment horizontal="left" vertical="center"/>
    </xf>
    <xf numFmtId="0" fontId="82" fillId="0" borderId="0" xfId="0" applyNumberFormat="1" applyFont="1" applyBorder="1" applyAlignment="1" applyProtection="1">
      <alignment horizontal="center" vertical="center" wrapText="1"/>
    </xf>
    <xf numFmtId="0" fontId="80" fillId="0" borderId="34" xfId="0" applyNumberFormat="1" applyFont="1" applyBorder="1" applyAlignment="1" applyProtection="1">
      <alignment horizontal="center" wrapText="1"/>
    </xf>
    <xf numFmtId="39" fontId="80" fillId="0" borderId="35" xfId="0" applyFont="1" applyBorder="1" applyAlignment="1" applyProtection="1">
      <alignment horizontal="distributed" vertical="center" wrapText="1"/>
    </xf>
    <xf numFmtId="39" fontId="80" fillId="0" borderId="36" xfId="0" applyFont="1" applyBorder="1" applyAlignment="1" applyProtection="1">
      <alignment horizontal="distributed" vertical="center" wrapText="1"/>
    </xf>
    <xf numFmtId="39" fontId="80" fillId="0" borderId="37" xfId="0" applyFont="1" applyBorder="1" applyAlignment="1" applyProtection="1">
      <alignment horizontal="distributed" vertical="center" wrapText="1"/>
    </xf>
    <xf numFmtId="39" fontId="80" fillId="0" borderId="38" xfId="0" applyFont="1" applyBorder="1" applyAlignment="1" applyProtection="1">
      <alignment horizontal="distributed" vertical="center" wrapText="1"/>
    </xf>
    <xf numFmtId="39" fontId="80" fillId="0" borderId="39" xfId="0" applyFont="1" applyBorder="1" applyAlignment="1" applyProtection="1">
      <alignment horizontal="distributed" vertical="center" wrapText="1"/>
    </xf>
    <xf numFmtId="39" fontId="80" fillId="0" borderId="23" xfId="0" applyFont="1" applyBorder="1" applyAlignment="1" applyProtection="1">
      <alignment horizontal="distributed" vertical="center" wrapText="1"/>
    </xf>
    <xf numFmtId="39" fontId="80" fillId="0" borderId="21" xfId="0" applyFont="1" applyBorder="1" applyAlignment="1" applyProtection="1">
      <alignment horizontal="distributed" vertical="center" wrapText="1"/>
    </xf>
    <xf numFmtId="39" fontId="80" fillId="0" borderId="51" xfId="0" applyFont="1" applyBorder="1" applyAlignment="1" applyProtection="1">
      <alignment horizontal="left" vertical="top" wrapText="1"/>
    </xf>
    <xf numFmtId="186" fontId="90" fillId="0" borderId="50" xfId="0" applyNumberFormat="1" applyFont="1" applyBorder="1" applyAlignment="1">
      <alignment horizontal="right" vertical="center"/>
    </xf>
    <xf numFmtId="39" fontId="0" fillId="0" borderId="40" xfId="0" applyBorder="1" applyAlignment="1">
      <alignment horizontal="right" vertical="center"/>
    </xf>
    <xf numFmtId="186" fontId="43" fillId="0" borderId="12" xfId="0" applyNumberFormat="1" applyFont="1" applyBorder="1" applyAlignment="1">
      <alignment horizontal="right" vertical="center"/>
    </xf>
    <xf numFmtId="186" fontId="43" fillId="0" borderId="13" xfId="0" applyNumberFormat="1" applyFont="1" applyBorder="1" applyAlignment="1">
      <alignment horizontal="right" vertical="center"/>
    </xf>
    <xf numFmtId="39" fontId="80" fillId="0" borderId="51" xfId="0" applyFont="1" applyBorder="1" applyAlignment="1">
      <alignment horizontal="left" vertical="top" wrapText="1"/>
    </xf>
    <xf numFmtId="39" fontId="0" fillId="0" borderId="51" xfId="0" applyBorder="1" applyAlignment="1">
      <alignment horizontal="left" vertical="top" wrapText="1"/>
    </xf>
    <xf numFmtId="39" fontId="80" fillId="0" borderId="0" xfId="0" applyFont="1" applyAlignment="1">
      <alignment horizontal="left" vertical="top" wrapText="1"/>
    </xf>
    <xf numFmtId="39" fontId="0" fillId="0" borderId="0" xfId="0" applyAlignment="1">
      <alignment horizontal="left" vertical="top" wrapText="1"/>
    </xf>
    <xf numFmtId="186" fontId="90" fillId="0" borderId="45" xfId="0" applyNumberFormat="1" applyFont="1" applyBorder="1" applyAlignment="1">
      <alignment horizontal="right" vertical="center"/>
    </xf>
    <xf numFmtId="39" fontId="0" fillId="0" borderId="51" xfId="0" applyBorder="1" applyAlignment="1">
      <alignment horizontal="right" vertical="center"/>
    </xf>
    <xf numFmtId="186" fontId="90" fillId="0" borderId="51" xfId="0" applyNumberFormat="1" applyFont="1" applyBorder="1" applyAlignment="1">
      <alignment horizontal="right" vertical="center"/>
    </xf>
    <xf numFmtId="186" fontId="90" fillId="0" borderId="20" xfId="0" applyNumberFormat="1" applyFont="1" applyBorder="1" applyAlignment="1">
      <alignment horizontal="right" vertical="center"/>
    </xf>
    <xf numFmtId="39" fontId="0" fillId="0" borderId="22" xfId="0" applyBorder="1" applyAlignment="1">
      <alignment horizontal="right" vertical="center"/>
    </xf>
    <xf numFmtId="186" fontId="90" fillId="0" borderId="21" xfId="0" applyNumberFormat="1" applyFont="1" applyBorder="1" applyAlignment="1">
      <alignment horizontal="right" vertical="center"/>
    </xf>
    <xf numFmtId="186" fontId="90" fillId="0" borderId="15" xfId="0" applyNumberFormat="1" applyFont="1" applyBorder="1" applyAlignment="1">
      <alignment horizontal="right" vertical="center"/>
    </xf>
    <xf numFmtId="39" fontId="0" fillId="0" borderId="0" xfId="0" applyBorder="1" applyAlignment="1">
      <alignment horizontal="right" vertical="center"/>
    </xf>
    <xf numFmtId="186" fontId="43" fillId="0" borderId="17" xfId="0" applyNumberFormat="1" applyFont="1" applyBorder="1" applyAlignment="1">
      <alignment horizontal="right" vertical="center"/>
    </xf>
    <xf numFmtId="186" fontId="43" fillId="0" borderId="18" xfId="0" applyNumberFormat="1" applyFont="1" applyBorder="1" applyAlignment="1">
      <alignment horizontal="right" vertical="center"/>
    </xf>
    <xf numFmtId="39" fontId="89" fillId="0" borderId="33" xfId="0" applyFont="1" applyBorder="1" applyAlignment="1">
      <alignment horizontal="center"/>
    </xf>
    <xf numFmtId="39" fontId="89" fillId="0" borderId="56" xfId="0" applyFont="1" applyBorder="1" applyAlignment="1">
      <alignment horizontal="center"/>
    </xf>
    <xf numFmtId="39" fontId="89" fillId="0" borderId="57" xfId="0" applyFont="1" applyBorder="1" applyAlignment="1">
      <alignment horizontal="center"/>
    </xf>
    <xf numFmtId="0" fontId="82" fillId="0" borderId="58" xfId="0" applyNumberFormat="1" applyFont="1" applyBorder="1" applyAlignment="1">
      <alignment horizontal="center" vertical="center" wrapText="1"/>
    </xf>
    <xf numFmtId="39" fontId="0" fillId="0" borderId="58" xfId="0" applyBorder="1" applyAlignment="1">
      <alignment horizontal="center" vertical="center" wrapText="1"/>
    </xf>
    <xf numFmtId="0" fontId="80" fillId="0" borderId="34" xfId="0" applyNumberFormat="1" applyFont="1" applyBorder="1" applyAlignment="1">
      <alignment horizontal="center" wrapText="1"/>
    </xf>
    <xf numFmtId="39" fontId="0" fillId="0" borderId="34" xfId="0" applyBorder="1" applyAlignment="1">
      <alignment horizontal="center" wrapText="1"/>
    </xf>
    <xf numFmtId="39" fontId="81" fillId="0" borderId="30" xfId="0" applyFont="1" applyBorder="1" applyAlignment="1">
      <alignment horizontal="distributed" vertical="center" wrapText="1"/>
    </xf>
    <xf numFmtId="39" fontId="0" fillId="0" borderId="30" xfId="0" applyBorder="1" applyAlignment="1">
      <alignment vertical="center"/>
    </xf>
    <xf numFmtId="39" fontId="0" fillId="0" borderId="60" xfId="0" applyBorder="1" applyAlignment="1">
      <alignment vertical="center"/>
    </xf>
    <xf numFmtId="0" fontId="89" fillId="0" borderId="33" xfId="149" applyFont="1" applyBorder="1" applyAlignment="1">
      <alignment horizontal="center"/>
    </xf>
    <xf numFmtId="0" fontId="89" fillId="0" borderId="57" xfId="149" applyFont="1" applyBorder="1" applyAlignment="1">
      <alignment horizontal="center"/>
    </xf>
    <xf numFmtId="0" fontId="80" fillId="0" borderId="31" xfId="149" applyFont="1" applyBorder="1" applyAlignment="1">
      <alignment horizontal="left" vertical="center"/>
    </xf>
    <xf numFmtId="0" fontId="92" fillId="0" borderId="32" xfId="149" applyBorder="1" applyAlignment="1"/>
    <xf numFmtId="0" fontId="80" fillId="0" borderId="51" xfId="149" applyFont="1" applyBorder="1" applyAlignment="1">
      <alignment horizontal="left" vertical="top" wrapText="1"/>
    </xf>
    <xf numFmtId="0" fontId="80" fillId="0" borderId="0" xfId="149" applyFont="1" applyAlignment="1">
      <alignment horizontal="left" vertical="top" wrapText="1"/>
    </xf>
    <xf numFmtId="0" fontId="80" fillId="0" borderId="62" xfId="149" applyFont="1" applyBorder="1" applyAlignment="1">
      <alignment horizontal="distributed" vertical="center" wrapText="1" justifyLastLine="1"/>
    </xf>
    <xf numFmtId="0" fontId="80" fillId="0" borderId="54" xfId="149" applyFont="1" applyBorder="1" applyAlignment="1">
      <alignment horizontal="distributed" vertical="center" wrapText="1" justifyLastLine="1"/>
    </xf>
    <xf numFmtId="0" fontId="80" fillId="0" borderId="44" xfId="149" applyFont="1" applyBorder="1" applyAlignment="1">
      <alignment horizontal="distributed" vertical="center" wrapText="1" justifyLastLine="1"/>
    </xf>
    <xf numFmtId="0" fontId="80" fillId="0" borderId="38" xfId="149" applyFont="1" applyBorder="1" applyAlignment="1">
      <alignment horizontal="distributed" vertical="center" wrapText="1" justifyLastLine="1"/>
    </xf>
    <xf numFmtId="0" fontId="80" fillId="0" borderId="63" xfId="149" applyFont="1" applyBorder="1" applyAlignment="1">
      <alignment horizontal="distributed" vertical="center" wrapText="1" justifyLastLine="1"/>
    </xf>
    <xf numFmtId="0" fontId="80" fillId="0" borderId="34" xfId="149" applyNumberFormat="1" applyFont="1" applyBorder="1" applyAlignment="1">
      <alignment horizontal="center" wrapText="1"/>
    </xf>
    <xf numFmtId="0" fontId="80" fillId="0" borderId="64" xfId="149" applyFont="1" applyBorder="1" applyAlignment="1">
      <alignment horizontal="distributed" vertical="center" wrapText="1" justifyLastLine="1"/>
    </xf>
    <xf numFmtId="0" fontId="80" fillId="0" borderId="53" xfId="149" applyFont="1" applyBorder="1" applyAlignment="1">
      <alignment horizontal="distributed" vertical="center" wrapText="1" justifyLastLine="1"/>
    </xf>
    <xf numFmtId="0" fontId="82" fillId="0" borderId="0" xfId="149" applyNumberFormat="1" applyFont="1" applyAlignment="1">
      <alignment horizontal="center" vertical="center" wrapText="1"/>
    </xf>
    <xf numFmtId="189" fontId="94" fillId="0" borderId="44" xfId="149" applyNumberFormat="1" applyFont="1" applyBorder="1" applyAlignment="1">
      <alignment horizontal="right" vertical="center"/>
    </xf>
    <xf numFmtId="189" fontId="94" fillId="0" borderId="63" xfId="149" applyNumberFormat="1" applyFont="1" applyBorder="1" applyAlignment="1">
      <alignment horizontal="right" vertical="center"/>
    </xf>
    <xf numFmtId="189" fontId="94" fillId="0" borderId="20" xfId="149" applyNumberFormat="1" applyFont="1" applyBorder="1" applyAlignment="1">
      <alignment horizontal="right" vertical="center"/>
    </xf>
    <xf numFmtId="189" fontId="94" fillId="0" borderId="22" xfId="149" applyNumberFormat="1" applyFont="1" applyBorder="1" applyAlignment="1">
      <alignment horizontal="right" vertical="center"/>
    </xf>
    <xf numFmtId="189" fontId="94" fillId="0" borderId="17" xfId="149" applyNumberFormat="1" applyFont="1" applyBorder="1" applyAlignment="1">
      <alignment horizontal="right" vertical="center"/>
    </xf>
    <xf numFmtId="189" fontId="94" fillId="0" borderId="19" xfId="149" applyNumberFormat="1" applyFont="1" applyBorder="1" applyAlignment="1">
      <alignment horizontal="right" vertical="center"/>
    </xf>
    <xf numFmtId="0" fontId="92" fillId="0" borderId="51" xfId="149" applyBorder="1" applyAlignment="1">
      <alignment horizontal="left" vertical="top" wrapText="1"/>
    </xf>
    <xf numFmtId="189" fontId="3" fillId="0" borderId="20" xfId="149" applyNumberFormat="1" applyFont="1" applyBorder="1" applyAlignment="1">
      <alignment horizontal="right" vertical="center"/>
    </xf>
    <xf numFmtId="189" fontId="3" fillId="0" borderId="21" xfId="149" applyNumberFormat="1" applyFont="1" applyBorder="1" applyAlignment="1">
      <alignment horizontal="right" vertical="center"/>
    </xf>
    <xf numFmtId="189" fontId="3" fillId="0" borderId="12" xfId="149" applyNumberFormat="1" applyFont="1" applyBorder="1" applyAlignment="1">
      <alignment horizontal="right" vertical="center"/>
    </xf>
    <xf numFmtId="189" fontId="3" fillId="0" borderId="13" xfId="149" applyNumberFormat="1" applyFont="1" applyBorder="1" applyAlignment="1">
      <alignment horizontal="right" vertical="center"/>
    </xf>
    <xf numFmtId="189" fontId="94" fillId="0" borderId="38" xfId="149" applyNumberFormat="1" applyFont="1" applyBorder="1" applyAlignment="1">
      <alignment horizontal="right" vertical="center"/>
    </xf>
    <xf numFmtId="0" fontId="80" fillId="0" borderId="59" xfId="149" applyFont="1" applyBorder="1" applyAlignment="1">
      <alignment horizontal="distributed" vertical="center" wrapText="1"/>
    </xf>
    <xf numFmtId="0" fontId="92" fillId="0" borderId="66" xfId="149" applyBorder="1" applyAlignment="1">
      <alignment vertical="center"/>
    </xf>
    <xf numFmtId="0" fontId="92" fillId="0" borderId="57" xfId="149" applyBorder="1" applyAlignment="1"/>
    <xf numFmtId="0" fontId="82" fillId="0" borderId="58" xfId="149" applyNumberFormat="1" applyFont="1" applyBorder="1" applyAlignment="1">
      <alignment horizontal="center" vertical="center" wrapText="1"/>
    </xf>
    <xf numFmtId="0" fontId="92" fillId="0" borderId="58" xfId="149" applyBorder="1" applyAlignment="1">
      <alignment horizontal="center" vertical="center" wrapText="1"/>
    </xf>
    <xf numFmtId="0" fontId="80" fillId="0" borderId="0" xfId="149" applyNumberFormat="1" applyFont="1" applyBorder="1" applyAlignment="1">
      <alignment horizontal="center" wrapText="1"/>
    </xf>
    <xf numFmtId="0" fontId="92" fillId="0" borderId="0" xfId="149" applyAlignment="1">
      <alignment horizontal="center" wrapText="1"/>
    </xf>
    <xf numFmtId="0" fontId="80" fillId="0" borderId="45" xfId="149" applyFont="1" applyBorder="1" applyAlignment="1">
      <alignment horizontal="distributed" vertical="center" wrapText="1"/>
    </xf>
    <xf numFmtId="0" fontId="92" fillId="0" borderId="51" xfId="149" applyBorder="1" applyAlignment="1">
      <alignment vertical="center"/>
    </xf>
    <xf numFmtId="0" fontId="80" fillId="0" borderId="64" xfId="149" applyFont="1" applyBorder="1" applyAlignment="1">
      <alignment horizontal="distributed" vertical="center" wrapText="1" indent="2"/>
    </xf>
    <xf numFmtId="0" fontId="80" fillId="0" borderId="53" xfId="149" applyFont="1" applyBorder="1" applyAlignment="1">
      <alignment horizontal="distributed" vertical="center" wrapText="1" indent="2"/>
    </xf>
    <xf numFmtId="0" fontId="80" fillId="0" borderId="59" xfId="149" applyFont="1" applyBorder="1" applyAlignment="1">
      <alignment horizontal="distributed" vertical="center" wrapText="1" justifyLastLine="1"/>
    </xf>
    <xf numFmtId="0" fontId="92" fillId="0" borderId="70" xfId="149" applyBorder="1" applyAlignment="1">
      <alignment horizontal="distributed" vertical="center" wrapText="1" justifyLastLine="1"/>
    </xf>
    <xf numFmtId="186" fontId="86" fillId="0" borderId="44" xfId="149" applyNumberFormat="1" applyFont="1" applyBorder="1" applyAlignment="1">
      <alignment horizontal="right" vertical="center"/>
    </xf>
    <xf numFmtId="186" fontId="86" fillId="0" borderId="63" xfId="149" applyNumberFormat="1" applyFont="1" applyBorder="1" applyAlignment="1">
      <alignment horizontal="right" vertical="center"/>
    </xf>
    <xf numFmtId="186" fontId="86" fillId="0" borderId="38" xfId="149" applyNumberFormat="1" applyFont="1" applyBorder="1" applyAlignment="1">
      <alignment horizontal="right" vertical="center"/>
    </xf>
    <xf numFmtId="0" fontId="92" fillId="0" borderId="34" xfId="149" applyBorder="1" applyAlignment="1">
      <alignment horizontal="center" wrapText="1"/>
    </xf>
    <xf numFmtId="186" fontId="86" fillId="0" borderId="20" xfId="149" applyNumberFormat="1" applyFont="1" applyBorder="1" applyAlignment="1">
      <alignment horizontal="right" vertical="center"/>
    </xf>
    <xf numFmtId="186" fontId="86" fillId="0" borderId="21" xfId="149" applyNumberFormat="1" applyFont="1" applyBorder="1" applyAlignment="1">
      <alignment horizontal="right" vertical="center"/>
    </xf>
    <xf numFmtId="186" fontId="86" fillId="0" borderId="50" xfId="149" applyNumberFormat="1" applyFont="1" applyBorder="1" applyAlignment="1">
      <alignment horizontal="right" vertical="center"/>
    </xf>
    <xf numFmtId="186" fontId="86" fillId="0" borderId="71" xfId="149" applyNumberFormat="1" applyFont="1" applyBorder="1" applyAlignment="1">
      <alignment horizontal="right" vertical="center"/>
    </xf>
    <xf numFmtId="186" fontId="86" fillId="0" borderId="22" xfId="149" applyNumberFormat="1" applyFont="1" applyBorder="1" applyAlignment="1">
      <alignment horizontal="right" vertical="center"/>
    </xf>
    <xf numFmtId="186" fontId="86" fillId="0" borderId="40" xfId="149" applyNumberFormat="1" applyFont="1" applyBorder="1" applyAlignment="1">
      <alignment horizontal="right" vertical="center"/>
    </xf>
    <xf numFmtId="0" fontId="88" fillId="0" borderId="73" xfId="149" applyFont="1" applyBorder="1" applyAlignment="1">
      <alignment horizontal="center" vertical="center" wrapText="1"/>
    </xf>
    <xf numFmtId="0" fontId="92" fillId="0" borderId="74" xfId="149" applyBorder="1" applyAlignment="1">
      <alignment horizontal="center" vertical="center"/>
    </xf>
    <xf numFmtId="188" fontId="3" fillId="0" borderId="80" xfId="149" applyNumberFormat="1" applyFont="1" applyBorder="1" applyAlignment="1">
      <alignment horizontal="right" vertical="center"/>
    </xf>
    <xf numFmtId="0" fontId="92" fillId="0" borderId="81" xfId="149" applyBorder="1" applyAlignment="1">
      <alignment horizontal="right" vertical="center"/>
    </xf>
    <xf numFmtId="188" fontId="3" fillId="0" borderId="20" xfId="149" applyNumberFormat="1" applyFont="1" applyBorder="1" applyAlignment="1">
      <alignment horizontal="right" vertical="center"/>
    </xf>
    <xf numFmtId="0" fontId="92" fillId="0" borderId="22" xfId="149" applyBorder="1" applyAlignment="1">
      <alignment horizontal="right" vertical="center"/>
    </xf>
    <xf numFmtId="188" fontId="3" fillId="0" borderId="78" xfId="149" applyNumberFormat="1" applyFont="1" applyBorder="1" applyAlignment="1">
      <alignment horizontal="right" vertical="center"/>
    </xf>
    <xf numFmtId="0" fontId="92" fillId="0" borderId="79" xfId="149" applyBorder="1" applyAlignment="1">
      <alignment horizontal="right" vertical="center"/>
    </xf>
    <xf numFmtId="188" fontId="3" fillId="0" borderId="13" xfId="149" applyNumberFormat="1" applyFont="1" applyBorder="1" applyAlignment="1">
      <alignment horizontal="right" vertical="center"/>
    </xf>
    <xf numFmtId="0" fontId="92" fillId="0" borderId="13" xfId="149" applyBorder="1" applyAlignment="1">
      <alignment horizontal="right" vertical="center"/>
    </xf>
    <xf numFmtId="0" fontId="88" fillId="0" borderId="75" xfId="149" applyFont="1" applyBorder="1" applyAlignment="1">
      <alignment horizontal="center" vertical="center" wrapText="1"/>
    </xf>
    <xf numFmtId="0" fontId="92" fillId="0" borderId="76" xfId="149" applyBorder="1" applyAlignment="1">
      <alignment horizontal="center" vertical="center"/>
    </xf>
    <xf numFmtId="188" fontId="3" fillId="0" borderId="12" xfId="149" applyNumberFormat="1" applyFont="1" applyBorder="1" applyAlignment="1">
      <alignment horizontal="right" vertical="center"/>
    </xf>
    <xf numFmtId="188" fontId="3" fillId="0" borderId="50" xfId="149" applyNumberFormat="1" applyFont="1" applyBorder="1" applyAlignment="1">
      <alignment horizontal="right" vertical="center"/>
    </xf>
    <xf numFmtId="0" fontId="92" fillId="0" borderId="71" xfId="149" applyBorder="1" applyAlignment="1">
      <alignment horizontal="right" vertical="center"/>
    </xf>
    <xf numFmtId="0" fontId="92" fillId="0" borderId="21" xfId="149" applyBorder="1" applyAlignment="1">
      <alignment horizontal="right" vertical="center"/>
    </xf>
    <xf numFmtId="39" fontId="88" fillId="0" borderId="13" xfId="0" applyFont="1" applyBorder="1" applyAlignment="1" applyProtection="1">
      <alignment horizontal="right"/>
      <protection locked="0"/>
    </xf>
    <xf numFmtId="39" fontId="108" fillId="0" borderId="13" xfId="0" applyFont="1" applyBorder="1" applyAlignment="1" applyProtection="1">
      <alignment horizontal="center"/>
      <protection locked="0"/>
    </xf>
    <xf numFmtId="39" fontId="69" fillId="0" borderId="18" xfId="0" applyFont="1" applyBorder="1" applyAlignment="1" applyProtection="1">
      <alignment horizontal="center"/>
      <protection locked="0"/>
    </xf>
    <xf numFmtId="39" fontId="69" fillId="0" borderId="22" xfId="0" applyFont="1" applyBorder="1" applyAlignment="1" applyProtection="1">
      <alignment horizontal="center" vertical="center"/>
      <protection locked="0"/>
    </xf>
    <xf numFmtId="39" fontId="69" fillId="0" borderId="23" xfId="0" applyFont="1" applyBorder="1" applyAlignment="1" applyProtection="1">
      <alignment horizontal="center" vertical="center"/>
      <protection locked="0"/>
    </xf>
    <xf numFmtId="39" fontId="69" fillId="0" borderId="23" xfId="0" applyFont="1" applyBorder="1" applyAlignment="1" applyProtection="1">
      <alignment horizontal="center"/>
      <protection locked="0"/>
    </xf>
    <xf numFmtId="39" fontId="69" fillId="0" borderId="20" xfId="0" applyFont="1" applyBorder="1" applyAlignment="1" applyProtection="1">
      <alignment horizontal="center" vertical="center" wrapText="1"/>
      <protection locked="0"/>
    </xf>
    <xf numFmtId="39" fontId="66" fillId="0" borderId="90" xfId="0" applyFont="1" applyFill="1" applyBorder="1" applyAlignment="1" applyProtection="1">
      <alignment horizontal="center" vertical="center"/>
      <protection locked="0"/>
    </xf>
    <xf numFmtId="39" fontId="66" fillId="0" borderId="91" xfId="0" applyFont="1" applyFill="1" applyBorder="1" applyAlignment="1" applyProtection="1">
      <alignment horizontal="center" vertical="center"/>
      <protection locked="0"/>
    </xf>
    <xf numFmtId="39" fontId="66" fillId="0" borderId="92" xfId="0" applyFont="1" applyFill="1" applyBorder="1" applyAlignment="1" applyProtection="1">
      <alignment horizontal="center" vertical="center"/>
      <protection locked="0"/>
    </xf>
    <xf numFmtId="39" fontId="66" fillId="0" borderId="93" xfId="0" applyFont="1" applyFill="1" applyBorder="1" applyAlignment="1" applyProtection="1">
      <alignment horizontal="center" vertical="center"/>
      <protection locked="0"/>
    </xf>
    <xf numFmtId="39" fontId="66" fillId="0" borderId="95" xfId="0" applyFont="1" applyFill="1" applyBorder="1" applyAlignment="1" applyProtection="1">
      <alignment horizontal="center" vertical="center"/>
      <protection locked="0"/>
    </xf>
    <xf numFmtId="39" fontId="66" fillId="0" borderId="96" xfId="0" applyFont="1" applyFill="1" applyBorder="1" applyAlignment="1" applyProtection="1">
      <alignment horizontal="center" vertical="center"/>
      <protection locked="0"/>
    </xf>
    <xf numFmtId="39" fontId="61" fillId="0" borderId="20" xfId="0" applyFont="1" applyFill="1" applyBorder="1" applyAlignment="1" applyProtection="1">
      <alignment horizontal="center" vertical="center"/>
      <protection locked="0"/>
    </xf>
    <xf numFmtId="39" fontId="61" fillId="0" borderId="21" xfId="0" applyFont="1" applyFill="1" applyBorder="1" applyAlignment="1" applyProtection="1">
      <alignment horizontal="center" vertical="center"/>
      <protection locked="0"/>
    </xf>
    <xf numFmtId="39" fontId="61" fillId="0" borderId="82" xfId="0" applyFont="1" applyFill="1" applyBorder="1" applyAlignment="1" applyProtection="1">
      <alignment horizontal="center" vertical="center"/>
      <protection locked="0"/>
    </xf>
    <xf numFmtId="39" fontId="66" fillId="0" borderId="11" xfId="0" applyFont="1" applyFill="1" applyBorder="1" applyAlignment="1" applyProtection="1">
      <alignment horizontal="center" vertical="center"/>
      <protection locked="0"/>
    </xf>
    <xf numFmtId="39" fontId="66" fillId="0" borderId="23" xfId="0" applyFont="1" applyFill="1" applyBorder="1" applyAlignment="1" applyProtection="1">
      <alignment horizontal="center" vertical="center"/>
      <protection locked="0"/>
    </xf>
    <xf numFmtId="39" fontId="66" fillId="0" borderId="12" xfId="0" applyFont="1" applyFill="1" applyBorder="1" applyAlignment="1" applyProtection="1">
      <alignment horizontal="center" vertical="center"/>
      <protection locked="0"/>
    </xf>
    <xf numFmtId="39" fontId="66" fillId="0" borderId="14" xfId="0" applyFont="1" applyFill="1" applyBorder="1" applyAlignment="1" applyProtection="1">
      <alignment horizontal="center" vertical="center"/>
      <protection locked="0"/>
    </xf>
    <xf numFmtId="39" fontId="66" fillId="0" borderId="17" xfId="0" applyFont="1" applyFill="1" applyBorder="1" applyAlignment="1" applyProtection="1">
      <alignment horizontal="center" vertical="center"/>
      <protection locked="0"/>
    </xf>
    <xf numFmtId="39" fontId="66" fillId="0" borderId="19" xfId="0" applyFont="1" applyFill="1" applyBorder="1" applyAlignment="1" applyProtection="1">
      <alignment horizontal="center" vertical="center"/>
      <protection locked="0"/>
    </xf>
    <xf numFmtId="39" fontId="61" fillId="0" borderId="13" xfId="0" applyFont="1" applyFill="1" applyBorder="1" applyAlignment="1" applyProtection="1">
      <alignment horizontal="center" vertical="center" wrapText="1"/>
      <protection locked="0"/>
    </xf>
    <xf numFmtId="39" fontId="61" fillId="0" borderId="94" xfId="0" applyFont="1" applyFill="1" applyBorder="1" applyAlignment="1" applyProtection="1">
      <alignment horizontal="center" vertical="center" wrapText="1"/>
      <protection locked="0"/>
    </xf>
    <xf numFmtId="39" fontId="61" fillId="0" borderId="18" xfId="0" applyFont="1" applyFill="1" applyBorder="1" applyAlignment="1" applyProtection="1">
      <alignment horizontal="center" vertical="center" wrapText="1"/>
      <protection locked="0"/>
    </xf>
    <xf numFmtId="39" fontId="61" fillId="0" borderId="89" xfId="0" applyFont="1" applyFill="1" applyBorder="1" applyAlignment="1" applyProtection="1">
      <alignment horizontal="center" vertical="center" wrapText="1"/>
      <protection locked="0"/>
    </xf>
    <xf numFmtId="39" fontId="66" fillId="0" borderId="18" xfId="0" applyFont="1" applyFill="1" applyBorder="1" applyAlignment="1" applyProtection="1">
      <alignment horizontal="center" vertical="center" wrapText="1"/>
      <protection locked="0"/>
    </xf>
    <xf numFmtId="39" fontId="66" fillId="0" borderId="19" xfId="0" applyFont="1" applyFill="1" applyBorder="1" applyAlignment="1" applyProtection="1">
      <alignment horizontal="center" vertical="center" wrapText="1"/>
      <protection locked="0"/>
    </xf>
    <xf numFmtId="39" fontId="66" fillId="0" borderId="17" xfId="0" applyFont="1" applyBorder="1" applyAlignment="1" applyProtection="1">
      <alignment horizontal="center"/>
      <protection locked="0"/>
    </xf>
    <xf numFmtId="39" fontId="66" fillId="0" borderId="89" xfId="0" applyFont="1" applyBorder="1" applyAlignment="1" applyProtection="1">
      <alignment horizontal="center"/>
      <protection locked="0"/>
    </xf>
    <xf numFmtId="39" fontId="61" fillId="0" borderId="10" xfId="0" applyFont="1" applyFill="1" applyBorder="1" applyAlignment="1" applyProtection="1">
      <alignment horizontal="center" vertical="center" wrapText="1"/>
      <protection locked="0"/>
    </xf>
    <xf numFmtId="39" fontId="61" fillId="0" borderId="11" xfId="0" applyFont="1" applyFill="1" applyBorder="1" applyAlignment="1" applyProtection="1">
      <alignment horizontal="center" vertical="center" wrapText="1"/>
      <protection locked="0"/>
    </xf>
    <xf numFmtId="39" fontId="66" fillId="0" borderId="10" xfId="0" applyFont="1" applyFill="1" applyBorder="1" applyAlignment="1" applyProtection="1">
      <alignment horizontal="center" vertical="center" wrapText="1"/>
      <protection locked="0"/>
    </xf>
    <xf numFmtId="39" fontId="66" fillId="0" borderId="11" xfId="0" applyFont="1" applyFill="1" applyBorder="1" applyAlignment="1" applyProtection="1">
      <alignment horizontal="center" vertical="center" wrapText="1"/>
      <protection locked="0"/>
    </xf>
    <xf numFmtId="39" fontId="61" fillId="0" borderId="85" xfId="0" applyFont="1" applyFill="1" applyBorder="1" applyAlignment="1" applyProtection="1">
      <alignment horizontal="center" vertical="center" wrapText="1"/>
      <protection locked="0"/>
    </xf>
    <xf numFmtId="39" fontId="61" fillId="0" borderId="87" xfId="0" applyFont="1" applyFill="1" applyBorder="1" applyAlignment="1" applyProtection="1">
      <alignment horizontal="center" vertical="center" wrapText="1"/>
      <protection locked="0"/>
    </xf>
    <xf numFmtId="39" fontId="66" fillId="0" borderId="13" xfId="0" applyFont="1" applyFill="1" applyBorder="1" applyAlignment="1" applyProtection="1">
      <alignment horizontal="center" vertical="center"/>
      <protection locked="0"/>
    </xf>
    <xf numFmtId="39" fontId="66" fillId="0" borderId="0" xfId="0" applyFont="1" applyFill="1" applyBorder="1" applyAlignment="1" applyProtection="1">
      <alignment horizontal="center" vertical="center"/>
      <protection locked="0"/>
    </xf>
    <xf numFmtId="39" fontId="66" fillId="0" borderId="16" xfId="0" applyFont="1" applyFill="1" applyBorder="1" applyAlignment="1" applyProtection="1">
      <alignment horizontal="center" vertical="center"/>
      <protection locked="0"/>
    </xf>
    <xf numFmtId="39" fontId="66" fillId="0" borderId="18" xfId="0" applyFont="1" applyFill="1" applyBorder="1" applyAlignment="1" applyProtection="1">
      <alignment horizontal="center" vertical="center"/>
      <protection locked="0"/>
    </xf>
    <xf numFmtId="39" fontId="66" fillId="0" borderId="20" xfId="0" applyFont="1" applyFill="1" applyBorder="1" applyAlignment="1" applyProtection="1">
      <alignment horizontal="center" vertical="center"/>
      <protection locked="0"/>
    </xf>
    <xf numFmtId="39" fontId="66" fillId="0" borderId="21" xfId="0" applyFont="1" applyFill="1" applyBorder="1" applyAlignment="1" applyProtection="1">
      <alignment horizontal="center" vertical="center"/>
      <protection locked="0"/>
    </xf>
    <xf numFmtId="39" fontId="66" fillId="0" borderId="82" xfId="0" applyFont="1" applyFill="1" applyBorder="1" applyAlignment="1" applyProtection="1">
      <alignment horizontal="center" vertical="center"/>
      <protection locked="0"/>
    </xf>
    <xf numFmtId="39" fontId="66" fillId="0" borderId="83" xfId="0" applyFont="1" applyFill="1" applyBorder="1" applyAlignment="1" applyProtection="1">
      <alignment horizontal="center" vertical="center"/>
      <protection locked="0"/>
    </xf>
    <xf numFmtId="39" fontId="66" fillId="0" borderId="84" xfId="0" applyFont="1" applyFill="1" applyBorder="1" applyAlignment="1" applyProtection="1">
      <alignment horizontal="center" vertical="center" wrapText="1"/>
      <protection locked="0"/>
    </xf>
    <xf numFmtId="39" fontId="66" fillId="0" borderId="86" xfId="0" applyFont="1" applyFill="1" applyBorder="1" applyAlignment="1" applyProtection="1">
      <alignment horizontal="center" vertical="center" wrapText="1"/>
      <protection locked="0"/>
    </xf>
    <xf numFmtId="39" fontId="66" fillId="0" borderId="88" xfId="0" applyFont="1" applyFill="1" applyBorder="1" applyAlignment="1" applyProtection="1">
      <alignment horizontal="center" vertical="center" wrapText="1"/>
      <protection locked="0"/>
    </xf>
    <xf numFmtId="39" fontId="115" fillId="0" borderId="13" xfId="0" applyFont="1" applyFill="1" applyBorder="1" applyAlignment="1" applyProtection="1">
      <alignment horizontal="center" vertical="center" wrapText="1"/>
      <protection locked="0"/>
    </xf>
    <xf numFmtId="39" fontId="61" fillId="0" borderId="0" xfId="0" applyFont="1" applyFill="1" applyBorder="1" applyAlignment="1" applyProtection="1">
      <alignment horizontal="center" vertical="center" wrapText="1"/>
      <protection locked="0"/>
    </xf>
    <xf numFmtId="39" fontId="66" fillId="0" borderId="10" xfId="0" applyFont="1" applyFill="1" applyBorder="1" applyAlignment="1" applyProtection="1">
      <alignment horizontal="center" vertical="center"/>
      <protection locked="0"/>
    </xf>
    <xf numFmtId="39" fontId="115" fillId="0" borderId="12" xfId="0" applyFont="1" applyFill="1" applyBorder="1" applyAlignment="1" applyProtection="1">
      <alignment horizontal="center" vertical="center" wrapText="1"/>
      <protection locked="0"/>
    </xf>
    <xf numFmtId="39" fontId="115" fillId="0" borderId="15" xfId="0" applyFont="1" applyFill="1" applyBorder="1" applyAlignment="1" applyProtection="1">
      <alignment horizontal="center" vertical="center" wrapText="1"/>
      <protection locked="0"/>
    </xf>
    <xf numFmtId="39" fontId="115" fillId="0" borderId="17" xfId="0" applyFont="1" applyFill="1" applyBorder="1" applyAlignment="1" applyProtection="1">
      <alignment horizontal="center" vertical="center" wrapText="1"/>
      <protection locked="0"/>
    </xf>
    <xf numFmtId="39" fontId="66" fillId="0" borderId="22" xfId="0" applyFont="1" applyFill="1" applyBorder="1" applyAlignment="1" applyProtection="1">
      <alignment horizontal="center" vertical="center"/>
      <protection locked="0"/>
    </xf>
    <xf numFmtId="39" fontId="80" fillId="0" borderId="23" xfId="0" applyFont="1" applyFill="1" applyBorder="1" applyAlignment="1" applyProtection="1">
      <alignment horizontal="center"/>
      <protection locked="0"/>
    </xf>
    <xf numFmtId="39" fontId="93" fillId="0" borderId="23" xfId="0" applyFont="1" applyFill="1" applyBorder="1" applyAlignment="1" applyProtection="1">
      <alignment horizontal="center"/>
      <protection locked="0"/>
    </xf>
    <xf numFmtId="49" fontId="114" fillId="0" borderId="23" xfId="0" applyNumberFormat="1" applyFont="1" applyFill="1" applyBorder="1" applyAlignment="1" applyProtection="1">
      <alignment horizontal="center"/>
      <protection locked="0"/>
    </xf>
    <xf numFmtId="39" fontId="82" fillId="0" borderId="13" xfId="0" applyFont="1" applyFill="1" applyBorder="1" applyAlignment="1" applyProtection="1">
      <alignment horizontal="center" vertical="center"/>
      <protection locked="0"/>
    </xf>
    <xf numFmtId="39" fontId="66" fillId="0" borderId="0" xfId="0" applyFont="1" applyFill="1" applyAlignment="1" applyProtection="1">
      <alignment horizontal="center" vertical="center"/>
      <protection locked="0"/>
    </xf>
    <xf numFmtId="0" fontId="66" fillId="0" borderId="90" xfId="0" applyNumberFormat="1" applyFont="1" applyFill="1" applyBorder="1" applyAlignment="1" applyProtection="1">
      <alignment horizontal="center" vertical="center"/>
      <protection locked="0"/>
    </xf>
    <xf numFmtId="0" fontId="66" fillId="0" borderId="91" xfId="0" applyNumberFormat="1" applyFont="1" applyFill="1" applyBorder="1" applyAlignment="1" applyProtection="1">
      <alignment horizontal="center" vertical="center"/>
      <protection locked="0"/>
    </xf>
    <xf numFmtId="0" fontId="66" fillId="0" borderId="92" xfId="0" applyNumberFormat="1" applyFont="1" applyFill="1" applyBorder="1" applyAlignment="1" applyProtection="1">
      <alignment horizontal="center" vertical="center"/>
      <protection locked="0"/>
    </xf>
    <xf numFmtId="0" fontId="66" fillId="0" borderId="93" xfId="0" applyNumberFormat="1" applyFont="1" applyFill="1" applyBorder="1" applyAlignment="1" applyProtection="1">
      <alignment horizontal="center" vertical="center"/>
      <protection locked="0"/>
    </xf>
    <xf numFmtId="0" fontId="66" fillId="0" borderId="95" xfId="0" applyNumberFormat="1" applyFont="1" applyFill="1" applyBorder="1" applyAlignment="1" applyProtection="1">
      <alignment horizontal="center" vertical="center"/>
      <protection locked="0"/>
    </xf>
    <xf numFmtId="0" fontId="66" fillId="0" borderId="96" xfId="0" applyNumberFormat="1" applyFont="1" applyFill="1" applyBorder="1" applyAlignment="1" applyProtection="1">
      <alignment horizontal="center" vertical="center"/>
      <protection locked="0"/>
    </xf>
    <xf numFmtId="0" fontId="61" fillId="0" borderId="20" xfId="0" applyNumberFormat="1" applyFont="1" applyFill="1" applyBorder="1" applyAlignment="1" applyProtection="1">
      <alignment horizontal="center" vertical="center"/>
      <protection locked="0"/>
    </xf>
    <xf numFmtId="0" fontId="61" fillId="0" borderId="21" xfId="0" applyNumberFormat="1" applyFont="1" applyFill="1" applyBorder="1" applyAlignment="1" applyProtection="1">
      <alignment horizontal="center" vertical="center"/>
      <protection locked="0"/>
    </xf>
    <xf numFmtId="0" fontId="61" fillId="0" borderId="82" xfId="0" applyNumberFormat="1" applyFont="1" applyFill="1" applyBorder="1" applyAlignment="1" applyProtection="1">
      <alignment horizontal="center" vertical="center"/>
      <protection locked="0"/>
    </xf>
    <xf numFmtId="0" fontId="66" fillId="0" borderId="11" xfId="0" applyNumberFormat="1" applyFont="1" applyFill="1" applyBorder="1" applyAlignment="1" applyProtection="1">
      <alignment horizontal="center" vertical="center"/>
      <protection locked="0"/>
    </xf>
    <xf numFmtId="0" fontId="66" fillId="0" borderId="23" xfId="0" applyNumberFormat="1" applyFont="1" applyFill="1" applyBorder="1" applyAlignment="1" applyProtection="1">
      <alignment horizontal="center" vertical="center"/>
      <protection locked="0"/>
    </xf>
    <xf numFmtId="0" fontId="66" fillId="0" borderId="12" xfId="0" applyNumberFormat="1" applyFont="1" applyFill="1" applyBorder="1" applyAlignment="1" applyProtection="1">
      <alignment horizontal="center" vertical="center"/>
      <protection locked="0"/>
    </xf>
    <xf numFmtId="0" fontId="66" fillId="0" borderId="14" xfId="0" applyNumberFormat="1" applyFont="1" applyFill="1" applyBorder="1" applyAlignment="1" applyProtection="1">
      <alignment horizontal="center" vertical="center"/>
      <protection locked="0"/>
    </xf>
    <xf numFmtId="0" fontId="66" fillId="0" borderId="17" xfId="0" applyNumberFormat="1" applyFont="1" applyFill="1" applyBorder="1" applyAlignment="1" applyProtection="1">
      <alignment horizontal="center" vertical="center"/>
      <protection locked="0"/>
    </xf>
    <xf numFmtId="0" fontId="66" fillId="0" borderId="19" xfId="0" applyNumberFormat="1" applyFont="1" applyFill="1" applyBorder="1" applyAlignment="1" applyProtection="1">
      <alignment horizontal="center" vertical="center"/>
      <protection locked="0"/>
    </xf>
    <xf numFmtId="0" fontId="61" fillId="0" borderId="13" xfId="0" applyNumberFormat="1" applyFont="1" applyFill="1" applyBorder="1" applyAlignment="1" applyProtection="1">
      <alignment horizontal="center" vertical="center" wrapText="1"/>
      <protection locked="0"/>
    </xf>
    <xf numFmtId="0" fontId="61" fillId="0" borderId="94" xfId="0" applyNumberFormat="1" applyFont="1" applyFill="1" applyBorder="1" applyAlignment="1" applyProtection="1">
      <alignment horizontal="center" vertical="center" wrapText="1"/>
      <protection locked="0"/>
    </xf>
    <xf numFmtId="0" fontId="61" fillId="0" borderId="18" xfId="0" applyNumberFormat="1" applyFont="1" applyFill="1" applyBorder="1" applyAlignment="1" applyProtection="1">
      <alignment horizontal="center" vertical="center" wrapText="1"/>
      <protection locked="0"/>
    </xf>
    <xf numFmtId="0" fontId="61" fillId="0" borderId="89" xfId="0" applyNumberFormat="1" applyFont="1" applyFill="1" applyBorder="1" applyAlignment="1" applyProtection="1">
      <alignment horizontal="center" vertical="center" wrapText="1"/>
      <protection locked="0"/>
    </xf>
    <xf numFmtId="0" fontId="66" fillId="0" borderId="17" xfId="0" applyNumberFormat="1" applyFont="1" applyBorder="1" applyAlignment="1" applyProtection="1">
      <alignment horizontal="center" vertical="center"/>
      <protection locked="0"/>
    </xf>
    <xf numFmtId="0" fontId="66" fillId="0" borderId="89" xfId="0" applyNumberFormat="1" applyFont="1" applyBorder="1" applyAlignment="1" applyProtection="1">
      <alignment horizontal="center" vertical="center"/>
      <protection locked="0"/>
    </xf>
    <xf numFmtId="0" fontId="61" fillId="0" borderId="10" xfId="0" applyNumberFormat="1" applyFont="1" applyFill="1" applyBorder="1" applyAlignment="1" applyProtection="1">
      <alignment horizontal="center" vertical="center" wrapText="1"/>
      <protection locked="0"/>
    </xf>
    <xf numFmtId="0" fontId="61" fillId="0" borderId="11" xfId="0" applyNumberFormat="1" applyFont="1" applyFill="1" applyBorder="1" applyAlignment="1" applyProtection="1">
      <alignment horizontal="center" vertical="center" wrapText="1"/>
      <protection locked="0"/>
    </xf>
    <xf numFmtId="0" fontId="66" fillId="0" borderId="10" xfId="0" applyNumberFormat="1" applyFont="1" applyFill="1" applyBorder="1" applyAlignment="1" applyProtection="1">
      <alignment horizontal="center" vertical="center" wrapText="1"/>
      <protection locked="0"/>
    </xf>
    <xf numFmtId="0" fontId="66" fillId="0" borderId="11" xfId="0" applyNumberFormat="1" applyFont="1" applyFill="1" applyBorder="1" applyAlignment="1" applyProtection="1">
      <alignment horizontal="center" vertical="center" wrapText="1"/>
      <protection locked="0"/>
    </xf>
    <xf numFmtId="0" fontId="61" fillId="0" borderId="85" xfId="0" applyNumberFormat="1" applyFont="1" applyFill="1" applyBorder="1" applyAlignment="1" applyProtection="1">
      <alignment horizontal="center" vertical="center" wrapText="1"/>
      <protection locked="0"/>
    </xf>
    <xf numFmtId="0" fontId="61" fillId="0" borderId="87" xfId="0" applyNumberFormat="1" applyFont="1" applyFill="1" applyBorder="1" applyAlignment="1" applyProtection="1">
      <alignment horizontal="center" vertical="center" wrapText="1"/>
      <protection locked="0"/>
    </xf>
    <xf numFmtId="0" fontId="66" fillId="0" borderId="20" xfId="0" applyNumberFormat="1" applyFont="1" applyFill="1" applyBorder="1" applyAlignment="1" applyProtection="1">
      <alignment horizontal="center" vertical="center"/>
      <protection locked="0"/>
    </xf>
    <xf numFmtId="0" fontId="66" fillId="0" borderId="21" xfId="0" applyNumberFormat="1" applyFont="1" applyFill="1" applyBorder="1" applyAlignment="1" applyProtection="1">
      <alignment horizontal="center" vertical="center"/>
      <protection locked="0"/>
    </xf>
    <xf numFmtId="0" fontId="66" fillId="0" borderId="82" xfId="0" applyNumberFormat="1" applyFont="1" applyFill="1" applyBorder="1" applyAlignment="1" applyProtection="1">
      <alignment horizontal="center" vertical="center"/>
      <protection locked="0"/>
    </xf>
    <xf numFmtId="0" fontId="66" fillId="0" borderId="83" xfId="0" applyNumberFormat="1" applyFont="1" applyFill="1" applyBorder="1" applyAlignment="1" applyProtection="1">
      <alignment horizontal="center" vertical="center"/>
      <protection locked="0"/>
    </xf>
    <xf numFmtId="0" fontId="66" fillId="0" borderId="84" xfId="0" applyNumberFormat="1" applyFont="1" applyFill="1" applyBorder="1" applyAlignment="1" applyProtection="1">
      <alignment horizontal="center" vertical="center" wrapText="1"/>
      <protection locked="0"/>
    </xf>
    <xf numFmtId="0" fontId="66" fillId="0" borderId="86" xfId="0" applyNumberFormat="1" applyFont="1" applyFill="1" applyBorder="1" applyAlignment="1" applyProtection="1">
      <alignment horizontal="center" vertical="center" wrapText="1"/>
      <protection locked="0"/>
    </xf>
    <xf numFmtId="0" fontId="66" fillId="0" borderId="88" xfId="0" applyNumberFormat="1" applyFont="1" applyFill="1" applyBorder="1" applyAlignment="1" applyProtection="1">
      <alignment horizontal="center" vertical="center" wrapText="1"/>
      <protection locked="0"/>
    </xf>
    <xf numFmtId="0" fontId="115" fillId="0" borderId="13" xfId="0" applyNumberFormat="1" applyFont="1" applyFill="1" applyBorder="1" applyAlignment="1" applyProtection="1">
      <alignment horizontal="center" vertical="center" wrapText="1"/>
      <protection locked="0"/>
    </xf>
    <xf numFmtId="0" fontId="61" fillId="0" borderId="0" xfId="0" applyNumberFormat="1" applyFont="1" applyFill="1" applyBorder="1" applyAlignment="1" applyProtection="1">
      <alignment horizontal="center" vertical="center" wrapText="1"/>
      <protection locked="0"/>
    </xf>
    <xf numFmtId="0" fontId="66" fillId="0" borderId="10" xfId="0" applyNumberFormat="1" applyFont="1" applyFill="1" applyBorder="1" applyAlignment="1" applyProtection="1">
      <alignment horizontal="center" vertical="center"/>
      <protection locked="0"/>
    </xf>
    <xf numFmtId="0" fontId="115" fillId="0" borderId="12" xfId="0" applyNumberFormat="1" applyFont="1" applyFill="1" applyBorder="1" applyAlignment="1" applyProtection="1">
      <alignment horizontal="center" vertical="center" wrapText="1"/>
      <protection locked="0"/>
    </xf>
    <xf numFmtId="0" fontId="115" fillId="0" borderId="15" xfId="0" applyNumberFormat="1" applyFont="1" applyFill="1" applyBorder="1" applyAlignment="1" applyProtection="1">
      <alignment horizontal="center" vertical="center" wrapText="1"/>
      <protection locked="0"/>
    </xf>
    <xf numFmtId="0" fontId="115" fillId="0" borderId="17" xfId="0" applyNumberFormat="1" applyFont="1" applyFill="1" applyBorder="1" applyAlignment="1" applyProtection="1">
      <alignment horizontal="center" vertical="center" wrapText="1"/>
      <protection locked="0"/>
    </xf>
    <xf numFmtId="37" fontId="81" fillId="0" borderId="23" xfId="154" applyFont="1" applyBorder="1" applyAlignment="1" applyProtection="1">
      <alignment horizontal="center"/>
    </xf>
    <xf numFmtId="37" fontId="117" fillId="0" borderId="0" xfId="154" applyFont="1" applyBorder="1" applyAlignment="1" applyProtection="1">
      <alignment horizontal="center"/>
    </xf>
    <xf numFmtId="37" fontId="88" fillId="0" borderId="18" xfId="154" applyFont="1" applyBorder="1" applyAlignment="1" applyProtection="1">
      <alignment horizontal="center"/>
    </xf>
    <xf numFmtId="37" fontId="88" fillId="0" borderId="23" xfId="154" applyFont="1" applyBorder="1" applyAlignment="1" applyProtection="1">
      <alignment horizontal="center" vertical="center"/>
    </xf>
    <xf numFmtId="39" fontId="88" fillId="0" borderId="20" xfId="0" applyFont="1" applyBorder="1" applyAlignment="1" applyProtection="1">
      <alignment horizontal="center" vertical="center"/>
    </xf>
    <xf numFmtId="37" fontId="88" fillId="0" borderId="23" xfId="154" applyFont="1" applyBorder="1" applyAlignment="1" applyProtection="1">
      <alignment horizontal="center"/>
    </xf>
    <xf numFmtId="37" fontId="88" fillId="0" borderId="20" xfId="154" applyFont="1" applyBorder="1" applyAlignment="1" applyProtection="1">
      <alignment horizontal="center" vertical="center"/>
    </xf>
    <xf numFmtId="0" fontId="88" fillId="0" borderId="20" xfId="153" applyNumberFormat="1" applyFont="1" applyBorder="1" applyAlignment="1" applyProtection="1">
      <alignment horizontal="center" vertical="center" wrapText="1"/>
    </xf>
    <xf numFmtId="39" fontId="0" fillId="0" borderId="13" xfId="0" applyBorder="1" applyAlignment="1" applyProtection="1">
      <alignment vertical="center"/>
    </xf>
    <xf numFmtId="39" fontId="0" fillId="0" borderId="18" xfId="0" applyBorder="1" applyAlignment="1" applyProtection="1">
      <alignment vertical="center"/>
    </xf>
    <xf numFmtId="38" fontId="88" fillId="0" borderId="13" xfId="0" applyNumberFormat="1" applyFont="1" applyBorder="1" applyAlignment="1" applyProtection="1">
      <alignment horizontal="center"/>
    </xf>
    <xf numFmtId="37" fontId="121" fillId="0" borderId="23" xfId="158" applyFont="1" applyBorder="1" applyAlignment="1" applyProtection="1">
      <alignment horizontal="center" vertical="center"/>
    </xf>
    <xf numFmtId="200" fontId="88" fillId="0" borderId="23" xfId="158" applyNumberFormat="1" applyFont="1" applyBorder="1" applyAlignment="1" applyProtection="1">
      <alignment horizontal="center" vertical="center"/>
    </xf>
    <xf numFmtId="37" fontId="88" fillId="0" borderId="23" xfId="158" applyFont="1" applyBorder="1" applyAlignment="1" applyProtection="1">
      <alignment horizontal="center" vertical="center"/>
    </xf>
    <xf numFmtId="37" fontId="88" fillId="0" borderId="23" xfId="158" applyFont="1" applyBorder="1" applyAlignment="1" applyProtection="1">
      <alignment horizontal="center" vertical="center" wrapText="1"/>
    </xf>
    <xf numFmtId="37" fontId="117" fillId="0" borderId="0" xfId="158" applyFont="1" applyBorder="1" applyAlignment="1" applyProtection="1">
      <alignment horizontal="center"/>
    </xf>
    <xf numFmtId="37" fontId="88" fillId="0" borderId="18" xfId="158" applyFont="1" applyBorder="1" applyAlignment="1" applyProtection="1">
      <alignment horizontal="center" vertical="center"/>
    </xf>
    <xf numFmtId="37" fontId="88" fillId="0" borderId="18" xfId="158" applyFont="1" applyBorder="1" applyAlignment="1" applyProtection="1">
      <alignment horizontal="right" vertical="center"/>
    </xf>
    <xf numFmtId="37" fontId="88" fillId="0" borderId="20" xfId="158" applyFont="1" applyBorder="1" applyAlignment="1" applyProtection="1">
      <alignment horizontal="center" vertical="center" wrapText="1"/>
    </xf>
    <xf numFmtId="0" fontId="88" fillId="0" borderId="23" xfId="0" applyNumberFormat="1" applyFont="1" applyBorder="1" applyAlignment="1" applyProtection="1">
      <alignment horizontal="center" vertical="center" wrapText="1"/>
    </xf>
    <xf numFmtId="37" fontId="88" fillId="0" borderId="22" xfId="158" applyFont="1" applyBorder="1" applyAlignment="1" applyProtection="1">
      <alignment horizontal="center" vertical="center" wrapText="1"/>
    </xf>
    <xf numFmtId="0" fontId="88" fillId="0" borderId="37" xfId="0" applyNumberFormat="1" applyFont="1" applyBorder="1" applyAlignment="1" applyProtection="1">
      <alignment horizontal="center" vertical="center" wrapText="1"/>
    </xf>
    <xf numFmtId="0" fontId="88" fillId="0" borderId="44" xfId="0" applyNumberFormat="1" applyFont="1" applyBorder="1" applyAlignment="1" applyProtection="1">
      <alignment horizontal="center" vertical="center" wrapText="1"/>
    </xf>
    <xf numFmtId="37" fontId="88" fillId="0" borderId="34" xfId="158" applyFont="1" applyBorder="1" applyAlignment="1" applyProtection="1">
      <alignment horizontal="center" vertical="center"/>
    </xf>
    <xf numFmtId="37" fontId="88" fillId="0" borderId="70" xfId="158" applyFont="1" applyBorder="1" applyAlignment="1" applyProtection="1">
      <alignment horizontal="center" vertical="center" wrapText="1"/>
    </xf>
    <xf numFmtId="37" fontId="88" fillId="0" borderId="99" xfId="158" applyFont="1" applyBorder="1" applyAlignment="1" applyProtection="1">
      <alignment horizontal="center" vertical="center" wrapText="1"/>
    </xf>
    <xf numFmtId="37" fontId="88" fillId="0" borderId="37" xfId="158" applyFont="1" applyBorder="1" applyAlignment="1" applyProtection="1">
      <alignment horizontal="center" vertical="center"/>
    </xf>
    <xf numFmtId="37" fontId="81" fillId="0" borderId="20" xfId="158" applyFont="1" applyBorder="1" applyAlignment="1">
      <alignment vertical="center" wrapText="1"/>
    </xf>
    <xf numFmtId="37" fontId="81" fillId="0" borderId="134" xfId="158" applyFont="1" applyBorder="1" applyAlignment="1">
      <alignment vertical="center" wrapText="1"/>
    </xf>
    <xf numFmtId="39" fontId="99" fillId="0" borderId="23" xfId="0" applyFont="1" applyBorder="1" applyAlignment="1">
      <alignment horizontal="center" vertical="center" wrapText="1"/>
    </xf>
    <xf numFmtId="39" fontId="69" fillId="0" borderId="0" xfId="0" applyFont="1" applyBorder="1" applyAlignment="1">
      <alignment horizontal="center" wrapText="1"/>
    </xf>
    <xf numFmtId="39" fontId="88" fillId="0" borderId="135" xfId="0" applyFont="1" applyBorder="1" applyAlignment="1">
      <alignment horizontal="center" vertical="center" wrapText="1"/>
    </xf>
    <xf numFmtId="39" fontId="88" fillId="0" borderId="136" xfId="0" applyFont="1" applyBorder="1" applyAlignment="1">
      <alignment horizontal="center" vertical="center" wrapText="1"/>
    </xf>
    <xf numFmtId="39" fontId="88" fillId="0" borderId="137" xfId="0" applyFont="1" applyBorder="1" applyAlignment="1">
      <alignment horizontal="center" vertical="center" wrapText="1"/>
    </xf>
    <xf numFmtId="39" fontId="88" fillId="0" borderId="138" xfId="0" applyFont="1" applyBorder="1" applyAlignment="1">
      <alignment horizontal="center" vertical="center" wrapText="1"/>
    </xf>
    <xf numFmtId="39" fontId="88" fillId="0" borderId="133" xfId="0" applyFont="1" applyBorder="1" applyAlignment="1">
      <alignment horizontal="center" vertical="center" wrapText="1"/>
    </xf>
    <xf numFmtId="39" fontId="88" fillId="0" borderId="140" xfId="0" applyFont="1" applyBorder="1" applyAlignment="1">
      <alignment horizontal="center" vertical="center" wrapText="1"/>
    </xf>
    <xf numFmtId="39" fontId="88" fillId="0" borderId="21" xfId="0" applyFont="1" applyBorder="1" applyAlignment="1">
      <alignment horizontal="center" vertical="center" wrapText="1"/>
    </xf>
    <xf numFmtId="39" fontId="88" fillId="0" borderId="134" xfId="0" applyFont="1" applyBorder="1" applyAlignment="1">
      <alignment horizontal="center" vertical="center" wrapText="1"/>
    </xf>
    <xf numFmtId="39" fontId="88" fillId="0" borderId="139" xfId="0" applyFont="1" applyBorder="1" applyAlignment="1">
      <alignment horizontal="center" vertical="center" wrapText="1"/>
    </xf>
    <xf numFmtId="37" fontId="88" fillId="0" borderId="144" xfId="158" applyFont="1" applyBorder="1" applyAlignment="1">
      <alignment horizontal="center" vertical="center"/>
    </xf>
    <xf numFmtId="37" fontId="88" fillId="0" borderId="141" xfId="158" applyFont="1" applyBorder="1" applyAlignment="1">
      <alignment horizontal="center" vertical="center"/>
    </xf>
    <xf numFmtId="37" fontId="88" fillId="0" borderId="143" xfId="158" applyFont="1" applyBorder="1" applyAlignment="1">
      <alignment horizontal="center" vertical="center"/>
    </xf>
    <xf numFmtId="37" fontId="88" fillId="0" borderId="139" xfId="158" applyFont="1" applyBorder="1" applyAlignment="1">
      <alignment horizontal="center" vertical="center"/>
    </xf>
    <xf numFmtId="37" fontId="88" fillId="0" borderId="140" xfId="158" applyFont="1" applyBorder="1" applyAlignment="1">
      <alignment horizontal="center" vertical="center"/>
    </xf>
    <xf numFmtId="37" fontId="47" fillId="0" borderId="139" xfId="158" applyFont="1" applyBorder="1" applyAlignment="1">
      <alignment horizontal="center" vertical="center"/>
    </xf>
    <xf numFmtId="37" fontId="47" fillId="0" borderId="133" xfId="158" applyFont="1" applyBorder="1" applyAlignment="1">
      <alignment horizontal="center" vertical="center"/>
    </xf>
    <xf numFmtId="39" fontId="0" fillId="0" borderId="18" xfId="0" applyBorder="1">
      <alignment vertical="center"/>
    </xf>
    <xf numFmtId="39" fontId="124" fillId="0" borderId="0" xfId="0" applyFont="1" applyAlignment="1">
      <alignment horizontal="center" wrapText="1"/>
    </xf>
    <xf numFmtId="39" fontId="88" fillId="0" borderId="159" xfId="0" applyFont="1" applyBorder="1" applyAlignment="1">
      <alignment horizontal="right" vertical="center" wrapText="1"/>
    </xf>
    <xf numFmtId="39" fontId="0" fillId="0" borderId="159" xfId="0" applyBorder="1" applyAlignment="1">
      <alignment horizontal="right" vertical="center" wrapText="1"/>
    </xf>
    <xf numFmtId="39" fontId="88" fillId="0" borderId="155" xfId="0" applyFont="1" applyBorder="1" applyAlignment="1">
      <alignment horizontal="center" vertical="center" wrapText="1"/>
    </xf>
    <xf numFmtId="39" fontId="88" fillId="0" borderId="152" xfId="0" applyFont="1" applyBorder="1" applyAlignment="1">
      <alignment horizontal="center" vertical="center" wrapText="1"/>
    </xf>
    <xf numFmtId="39" fontId="81" fillId="0" borderId="0" xfId="0" applyFont="1" applyBorder="1" applyAlignment="1">
      <alignment horizontal="left" vertical="center" wrapText="1"/>
    </xf>
    <xf numFmtId="39" fontId="81" fillId="0" borderId="146" xfId="0" applyFont="1" applyBorder="1" applyAlignment="1">
      <alignment horizontal="left" vertical="center" wrapText="1"/>
    </xf>
    <xf numFmtId="39" fontId="88" fillId="0" borderId="158" xfId="0" applyFont="1" applyBorder="1" applyAlignment="1">
      <alignment horizontal="center" vertical="center" wrapText="1"/>
    </xf>
    <xf numFmtId="39" fontId="88" fillId="0" borderId="159" xfId="0" applyFont="1" applyBorder="1" applyAlignment="1">
      <alignment horizontal="center" vertical="center" wrapText="1"/>
    </xf>
    <xf numFmtId="39" fontId="88" fillId="0" borderId="154" xfId="0" applyFont="1" applyBorder="1" applyAlignment="1">
      <alignment horizontal="center" vertical="center" wrapText="1"/>
    </xf>
    <xf numFmtId="39" fontId="88" fillId="0" borderId="149" xfId="0" applyFont="1" applyBorder="1" applyAlignment="1">
      <alignment horizontal="center" vertical="center" wrapText="1"/>
    </xf>
    <xf numFmtId="39" fontId="88" fillId="0" borderId="156" xfId="0" applyFont="1" applyBorder="1" applyAlignment="1">
      <alignment horizontal="center" vertical="center" wrapText="1"/>
    </xf>
    <xf numFmtId="39" fontId="88" fillId="0" borderId="148" xfId="0" applyFont="1" applyBorder="1" applyAlignment="1">
      <alignment horizontal="center" vertical="center" wrapText="1"/>
    </xf>
    <xf numFmtId="39" fontId="88" fillId="0" borderId="157" xfId="0" applyFont="1" applyBorder="1" applyAlignment="1">
      <alignment horizontal="center" vertical="center" wrapText="1"/>
    </xf>
    <xf numFmtId="39" fontId="88" fillId="0" borderId="160" xfId="0" applyFont="1" applyBorder="1" applyAlignment="1">
      <alignment horizontal="center" vertical="center" wrapText="1"/>
    </xf>
    <xf numFmtId="39" fontId="69" fillId="0" borderId="0" xfId="0" applyFont="1" applyBorder="1" applyAlignment="1">
      <alignment horizontal="center" vertical="center" wrapText="1"/>
    </xf>
    <xf numFmtId="39" fontId="0" fillId="0" borderId="0" xfId="0" applyAlignment="1">
      <alignment vertical="center" wrapText="1"/>
    </xf>
    <xf numFmtId="39" fontId="88" fillId="0" borderId="0" xfId="0" applyFont="1" applyBorder="1" applyAlignment="1">
      <alignment horizontal="left" vertical="center" wrapText="1"/>
    </xf>
    <xf numFmtId="39" fontId="88" fillId="0" borderId="22" xfId="0" applyFont="1" applyBorder="1" applyAlignment="1">
      <alignment horizontal="center" vertical="center" wrapText="1"/>
    </xf>
    <xf numFmtId="39" fontId="88" fillId="0" borderId="12" xfId="0" applyFont="1" applyBorder="1" applyAlignment="1">
      <alignment horizontal="center" vertical="center" wrapText="1"/>
    </xf>
    <xf numFmtId="39" fontId="88" fillId="0" borderId="14" xfId="0" applyFont="1" applyBorder="1" applyAlignment="1">
      <alignment horizontal="center" vertical="center" wrapText="1"/>
    </xf>
    <xf numFmtId="39" fontId="88" fillId="0" borderId="19" xfId="0" applyFont="1" applyBorder="1" applyAlignment="1">
      <alignment horizontal="center" vertical="center" wrapText="1"/>
    </xf>
    <xf numFmtId="39" fontId="88" fillId="0" borderId="13" xfId="0" applyFont="1" applyBorder="1" applyAlignment="1">
      <alignment horizontal="center" vertical="center" wrapText="1"/>
    </xf>
    <xf numFmtId="39" fontId="88" fillId="0" borderId="15" xfId="0" applyFont="1" applyBorder="1" applyAlignment="1">
      <alignment horizontal="center" vertical="center" wrapText="1"/>
    </xf>
    <xf numFmtId="39" fontId="88" fillId="0" borderId="13" xfId="0" applyFont="1" applyBorder="1" applyAlignment="1">
      <alignment horizontal="right" vertical="center" wrapText="1"/>
    </xf>
    <xf numFmtId="39" fontId="0" fillId="0" borderId="13" xfId="0" applyBorder="1" applyAlignment="1">
      <alignment horizontal="right" vertical="center" wrapText="1"/>
    </xf>
    <xf numFmtId="39" fontId="88" fillId="0" borderId="16" xfId="0" applyFont="1" applyBorder="1" applyAlignment="1">
      <alignment horizontal="center" vertical="center" wrapText="1"/>
    </xf>
    <xf numFmtId="39" fontId="147" fillId="0" borderId="18" xfId="0" applyFont="1" applyBorder="1" applyAlignment="1">
      <alignment horizontal="left" vertical="center" wrapText="1"/>
    </xf>
    <xf numFmtId="39" fontId="146" fillId="0" borderId="20" xfId="0" applyFont="1" applyBorder="1" applyAlignment="1">
      <alignment horizontal="center" vertical="center" wrapText="1"/>
    </xf>
    <xf numFmtId="39" fontId="146" fillId="0" borderId="21" xfId="0" applyFont="1" applyBorder="1" applyAlignment="1">
      <alignment horizontal="center" vertical="center" wrapText="1"/>
    </xf>
    <xf numFmtId="39" fontId="88" fillId="0" borderId="10" xfId="0" applyFont="1" applyBorder="1" applyAlignment="1">
      <alignment horizontal="center" vertical="center" wrapText="1"/>
    </xf>
    <xf numFmtId="39" fontId="88" fillId="0" borderId="24" xfId="0" applyFont="1" applyBorder="1" applyAlignment="1">
      <alignment horizontal="center" vertical="center" wrapText="1"/>
    </xf>
    <xf numFmtId="39" fontId="147" fillId="0" borderId="15" xfId="0" applyFont="1" applyBorder="1" applyAlignment="1">
      <alignment horizontal="center" vertical="center" wrapText="1"/>
    </xf>
    <xf numFmtId="39" fontId="147" fillId="0" borderId="16" xfId="0" applyFont="1" applyBorder="1" applyAlignment="1">
      <alignment horizontal="center" vertical="center" wrapText="1"/>
    </xf>
    <xf numFmtId="39" fontId="147" fillId="0" borderId="20" xfId="0" applyFont="1" applyBorder="1" applyAlignment="1">
      <alignment horizontal="center" vertical="center" wrapText="1"/>
    </xf>
    <xf numFmtId="39" fontId="147" fillId="0" borderId="22" xfId="0" applyFont="1" applyBorder="1" applyAlignment="1">
      <alignment horizontal="center" vertical="center" wrapText="1"/>
    </xf>
    <xf numFmtId="39" fontId="147" fillId="0" borderId="17" xfId="0" applyFont="1" applyBorder="1" applyAlignment="1">
      <alignment horizontal="center" vertical="center" wrapText="1"/>
    </xf>
    <xf numFmtId="39" fontId="147" fillId="0" borderId="19" xfId="0" applyFont="1" applyBorder="1" applyAlignment="1">
      <alignment horizontal="center" vertical="center" wrapText="1"/>
    </xf>
    <xf numFmtId="39" fontId="0" fillId="0" borderId="13" xfId="0" applyBorder="1" applyAlignment="1">
      <alignment vertical="center" wrapText="1"/>
    </xf>
    <xf numFmtId="39" fontId="88" fillId="0" borderId="80" xfId="0" applyFont="1" applyBorder="1" applyAlignment="1">
      <alignment horizontal="center" vertical="center" wrapText="1"/>
    </xf>
    <xf numFmtId="39" fontId="88" fillId="0" borderId="81" xfId="0" applyFont="1" applyBorder="1" applyAlignment="1">
      <alignment horizontal="center" vertical="center" wrapText="1"/>
    </xf>
    <xf numFmtId="39" fontId="146" fillId="0" borderId="17" xfId="0" applyFont="1" applyBorder="1" applyAlignment="1">
      <alignment horizontal="center" vertical="center" wrapText="1"/>
    </xf>
    <xf numFmtId="39" fontId="146" fillId="0" borderId="18" xfId="0" applyFont="1" applyBorder="1" applyAlignment="1">
      <alignment horizontal="center" vertical="center" wrapText="1"/>
    </xf>
    <xf numFmtId="37" fontId="124" fillId="0" borderId="13" xfId="158" applyFont="1" applyBorder="1" applyAlignment="1" applyProtection="1">
      <alignment horizontal="center" vertical="center"/>
    </xf>
    <xf numFmtId="49" fontId="121" fillId="0" borderId="23" xfId="158" applyNumberFormat="1" applyFont="1" applyBorder="1" applyAlignment="1" applyProtection="1">
      <alignment horizontal="center" vertical="center"/>
    </xf>
    <xf numFmtId="0" fontId="88" fillId="0" borderId="23" xfId="0" applyNumberFormat="1" applyFont="1" applyBorder="1" applyAlignment="1" applyProtection="1">
      <alignment horizontal="center" wrapText="1"/>
    </xf>
    <xf numFmtId="0" fontId="88" fillId="0" borderId="20" xfId="0" applyNumberFormat="1" applyFont="1" applyBorder="1" applyAlignment="1" applyProtection="1">
      <alignment horizontal="center" vertical="center" wrapText="1"/>
    </xf>
    <xf numFmtId="37" fontId="88" fillId="0" borderId="0" xfId="158" applyFont="1" applyBorder="1" applyAlignment="1" applyProtection="1">
      <alignment vertical="top" wrapText="1"/>
    </xf>
    <xf numFmtId="37" fontId="117" fillId="0" borderId="0" xfId="154" applyFont="1" applyBorder="1" applyAlignment="1" applyProtection="1">
      <alignment horizontal="center" vertical="center"/>
    </xf>
    <xf numFmtId="37" fontId="88" fillId="0" borderId="34" xfId="154" applyFont="1" applyBorder="1" applyAlignment="1" applyProtection="1">
      <alignment horizontal="center"/>
    </xf>
    <xf numFmtId="37" fontId="88" fillId="0" borderId="108" xfId="154" applyFont="1" applyBorder="1" applyAlignment="1" applyProtection="1">
      <alignment horizontal="center" vertical="center"/>
    </xf>
    <xf numFmtId="37" fontId="88" fillId="0" borderId="109" xfId="154" applyFont="1" applyBorder="1" applyAlignment="1" applyProtection="1">
      <alignment horizontal="center" vertical="center"/>
    </xf>
    <xf numFmtId="37" fontId="88" fillId="0" borderId="0" xfId="154" applyFont="1" applyBorder="1" applyAlignment="1" applyProtection="1">
      <alignment horizontal="right"/>
    </xf>
    <xf numFmtId="0" fontId="88" fillId="0" borderId="34" xfId="26" applyFont="1" applyBorder="1" applyAlignment="1" applyProtection="1">
      <alignment horizontal="center"/>
      <protection locked="0"/>
    </xf>
    <xf numFmtId="0" fontId="88" fillId="0" borderId="121" xfId="26" applyFont="1" applyBorder="1" applyAlignment="1" applyProtection="1">
      <alignment horizontal="center" vertical="center"/>
      <protection locked="0"/>
    </xf>
    <xf numFmtId="0" fontId="88" fillId="0" borderId="121" xfId="26" applyFont="1" applyBorder="1" applyAlignment="1" applyProtection="1">
      <alignment horizontal="center" vertical="center" shrinkToFit="1"/>
    </xf>
    <xf numFmtId="0" fontId="88" fillId="0" borderId="121" xfId="26" applyFont="1" applyBorder="1" applyAlignment="1" applyProtection="1">
      <alignment horizontal="center" vertical="center"/>
    </xf>
    <xf numFmtId="0" fontId="127" fillId="0" borderId="0" xfId="26" applyFont="1" applyBorder="1" applyAlignment="1" applyProtection="1">
      <alignment horizontal="center"/>
    </xf>
    <xf numFmtId="0" fontId="88" fillId="0" borderId="23" xfId="26" applyFont="1" applyBorder="1" applyAlignment="1" applyProtection="1">
      <alignment horizontal="center" vertical="center"/>
      <protection locked="0"/>
    </xf>
    <xf numFmtId="0" fontId="88" fillId="0" borderId="11" xfId="26" applyFont="1" applyBorder="1" applyAlignment="1" applyProtection="1">
      <alignment horizontal="center"/>
      <protection locked="0"/>
    </xf>
    <xf numFmtId="0" fontId="88" fillId="0" borderId="37" xfId="26" applyFont="1" applyBorder="1" applyAlignment="1" applyProtection="1">
      <alignment horizontal="center" vertical="center"/>
      <protection locked="0"/>
    </xf>
    <xf numFmtId="0" fontId="88" fillId="0" borderId="45" xfId="26" applyFont="1" applyBorder="1" applyAlignment="1" applyProtection="1">
      <alignment horizontal="center" vertical="center"/>
      <protection locked="0"/>
    </xf>
    <xf numFmtId="0" fontId="88" fillId="0" borderId="23" xfId="26" applyFont="1" applyBorder="1" applyAlignment="1" applyProtection="1">
      <alignment horizontal="center" vertical="top"/>
      <protection locked="0"/>
    </xf>
    <xf numFmtId="0" fontId="88" fillId="0" borderId="10" xfId="26" applyFont="1" applyBorder="1" applyAlignment="1" applyProtection="1">
      <alignment horizontal="center" vertical="top" wrapText="1"/>
      <protection locked="0"/>
    </xf>
    <xf numFmtId="39" fontId="89" fillId="0" borderId="18" xfId="0" applyFont="1" applyBorder="1" applyAlignment="1">
      <alignment horizontal="center" vertical="center"/>
    </xf>
    <xf numFmtId="39" fontId="89" fillId="0" borderId="23" xfId="0" applyFont="1" applyBorder="1" applyAlignment="1">
      <alignment vertical="center"/>
    </xf>
    <xf numFmtId="39" fontId="95" fillId="0" borderId="20" xfId="0" applyFont="1" applyBorder="1" applyAlignment="1">
      <alignment horizontal="center" vertical="center"/>
    </xf>
    <xf numFmtId="39" fontId="81" fillId="0" borderId="22" xfId="0" applyFont="1" applyBorder="1" applyAlignment="1">
      <alignment horizontal="center" vertical="center"/>
    </xf>
    <xf numFmtId="39" fontId="131" fillId="0" borderId="13" xfId="0" applyFont="1" applyBorder="1" applyAlignment="1">
      <alignment horizontal="center" vertical="center"/>
    </xf>
    <xf numFmtId="39" fontId="130" fillId="0" borderId="13" xfId="0" applyFont="1" applyBorder="1" applyAlignment="1">
      <alignment horizontal="center" vertical="center"/>
    </xf>
    <xf numFmtId="39" fontId="89" fillId="0" borderId="23" xfId="0" applyFont="1" applyBorder="1">
      <alignment vertical="center"/>
    </xf>
    <xf numFmtId="0" fontId="99" fillId="0" borderId="23" xfId="26" applyFont="1" applyBorder="1" applyAlignment="1" applyProtection="1">
      <alignment horizontal="center" vertical="center" wrapText="1"/>
      <protection locked="0"/>
    </xf>
    <xf numFmtId="0" fontId="99" fillId="0" borderId="23" xfId="26" applyFont="1" applyBorder="1" applyAlignment="1" applyProtection="1">
      <alignment horizontal="center" vertical="center"/>
      <protection locked="0"/>
    </xf>
    <xf numFmtId="0" fontId="99" fillId="0" borderId="121" xfId="30" applyFont="1" applyBorder="1" applyAlignment="1" applyProtection="1">
      <alignment horizontal="center" vertical="center" shrinkToFit="1"/>
    </xf>
    <xf numFmtId="0" fontId="88" fillId="0" borderId="121" xfId="30" applyFont="1" applyBorder="1" applyAlignment="1" applyProtection="1">
      <alignment horizontal="center" vertical="center"/>
    </xf>
    <xf numFmtId="0" fontId="99" fillId="0" borderId="34" xfId="26" applyFont="1" applyBorder="1" applyAlignment="1" applyProtection="1">
      <alignment horizontal="center"/>
      <protection locked="0"/>
    </xf>
    <xf numFmtId="0" fontId="99" fillId="0" borderId="63" xfId="26" applyFont="1" applyBorder="1" applyAlignment="1" applyProtection="1">
      <alignment horizontal="center" vertical="center" wrapText="1"/>
      <protection locked="0"/>
    </xf>
    <xf numFmtId="0" fontId="99" fillId="0" borderId="37" xfId="26" applyFont="1" applyBorder="1" applyAlignment="1" applyProtection="1">
      <alignment horizontal="center" vertical="center"/>
      <protection locked="0"/>
    </xf>
    <xf numFmtId="0" fontId="99" fillId="0" borderId="37" xfId="26" applyFont="1" applyBorder="1" applyAlignment="1" applyProtection="1">
      <alignment horizontal="center" vertical="center" wrapText="1"/>
      <protection locked="0"/>
    </xf>
    <xf numFmtId="0" fontId="99" fillId="0" borderId="44" xfId="26" applyFont="1" applyBorder="1" applyAlignment="1" applyProtection="1">
      <alignment horizontal="center" vertical="center" wrapText="1"/>
      <protection locked="0"/>
    </xf>
    <xf numFmtId="207" fontId="88" fillId="0" borderId="0" xfId="153" applyNumberFormat="1" applyFont="1" applyBorder="1" applyAlignment="1" applyProtection="1">
      <alignment vertical="top"/>
    </xf>
    <xf numFmtId="207" fontId="88" fillId="0" borderId="0" xfId="153" applyNumberFormat="1" applyFont="1" applyBorder="1" applyAlignment="1" applyProtection="1">
      <alignment vertical="center"/>
    </xf>
    <xf numFmtId="207" fontId="88" fillId="0" borderId="34" xfId="153" applyNumberFormat="1" applyFont="1" applyBorder="1" applyAlignment="1" applyProtection="1">
      <alignment vertical="top"/>
    </xf>
    <xf numFmtId="207" fontId="88" fillId="0" borderId="34" xfId="153" applyNumberFormat="1" applyFont="1" applyBorder="1" applyAlignment="1" applyProtection="1">
      <alignment vertical="center"/>
    </xf>
    <xf numFmtId="43" fontId="88" fillId="0" borderId="0" xfId="153" applyFont="1" applyBorder="1" applyAlignment="1" applyProtection="1">
      <alignment horizontal="center" vertical="top"/>
    </xf>
    <xf numFmtId="207" fontId="88" fillId="0" borderId="0" xfId="153" applyNumberFormat="1" applyFont="1" applyBorder="1" applyAlignment="1" applyProtection="1">
      <alignment horizontal="center" vertical="top"/>
    </xf>
    <xf numFmtId="37" fontId="88" fillId="0" borderId="121" xfId="154" applyFont="1" applyBorder="1" applyAlignment="1" applyProtection="1">
      <alignment horizontal="center"/>
    </xf>
    <xf numFmtId="37" fontId="81" fillId="0" borderId="121" xfId="154" applyFont="1" applyBorder="1" applyAlignment="1" applyProtection="1">
      <alignment horizontal="center"/>
    </xf>
    <xf numFmtId="43" fontId="88" fillId="0" borderId="34" xfId="153" applyFont="1" applyBorder="1" applyAlignment="1" applyProtection="1">
      <alignment horizontal="center"/>
    </xf>
    <xf numFmtId="37" fontId="88" fillId="0" borderId="112" xfId="165" applyFont="1" applyBorder="1" applyAlignment="1" applyProtection="1">
      <alignment horizontal="center"/>
    </xf>
    <xf numFmtId="207" fontId="88" fillId="0" borderId="51" xfId="153" applyNumberFormat="1" applyFont="1" applyBorder="1" applyAlignment="1" applyProtection="1">
      <alignment vertical="center"/>
    </xf>
    <xf numFmtId="37" fontId="88" fillId="0" borderId="123" xfId="165" applyFont="1" applyBorder="1" applyAlignment="1" applyProtection="1">
      <alignment horizontal="left" vertical="center" wrapText="1"/>
    </xf>
    <xf numFmtId="37" fontId="88" fillId="0" borderId="108" xfId="165" applyFont="1" applyBorder="1" applyAlignment="1" applyProtection="1">
      <alignment horizontal="center"/>
    </xf>
    <xf numFmtId="43" fontId="88" fillId="0" borderId="114" xfId="153" applyFont="1" applyBorder="1" applyAlignment="1" applyProtection="1">
      <alignment horizontal="center" vertical="center" wrapText="1"/>
    </xf>
    <xf numFmtId="37" fontId="88" fillId="0" borderId="114" xfId="165" applyFont="1" applyBorder="1" applyAlignment="1" applyProtection="1">
      <alignment horizontal="center" vertical="center" wrapText="1"/>
    </xf>
    <xf numFmtId="37" fontId="88" fillId="0" borderId="124" xfId="165" applyFont="1" applyBorder="1" applyAlignment="1" applyProtection="1">
      <alignment horizontal="center"/>
    </xf>
    <xf numFmtId="41" fontId="158" fillId="0" borderId="182" xfId="0" applyNumberFormat="1" applyFont="1" applyBorder="1" applyAlignment="1">
      <alignment horizontal="center" vertical="center"/>
    </xf>
    <xf numFmtId="41" fontId="158" fillId="0" borderId="178" xfId="0" applyNumberFormat="1" applyFont="1" applyBorder="1" applyAlignment="1">
      <alignment horizontal="center" vertical="center"/>
    </xf>
    <xf numFmtId="41" fontId="158" fillId="0" borderId="183" xfId="0" applyNumberFormat="1" applyFont="1" applyBorder="1" applyAlignment="1">
      <alignment horizontal="center" vertical="center"/>
    </xf>
    <xf numFmtId="41" fontId="158" fillId="0" borderId="186" xfId="0" applyNumberFormat="1" applyFont="1" applyBorder="1" applyAlignment="1">
      <alignment horizontal="center" vertical="center"/>
    </xf>
    <xf numFmtId="41" fontId="75" fillId="0" borderId="188" xfId="0" applyNumberFormat="1" applyFont="1" applyBorder="1" applyAlignment="1">
      <alignment horizontal="center"/>
    </xf>
    <xf numFmtId="39" fontId="154" fillId="0" borderId="189" xfId="0" applyFont="1" applyBorder="1" applyAlignment="1">
      <alignment horizontal="center"/>
    </xf>
    <xf numFmtId="41" fontId="158" fillId="0" borderId="171" xfId="0" applyNumberFormat="1" applyFont="1" applyBorder="1" applyAlignment="1">
      <alignment horizontal="center"/>
    </xf>
    <xf numFmtId="41" fontId="158" fillId="0" borderId="173" xfId="0" applyNumberFormat="1" applyFont="1" applyBorder="1" applyAlignment="1">
      <alignment horizontal="center"/>
    </xf>
    <xf numFmtId="41" fontId="158" fillId="0" borderId="172" xfId="0" applyNumberFormat="1" applyFont="1" applyBorder="1" applyAlignment="1">
      <alignment horizontal="center"/>
    </xf>
    <xf numFmtId="41" fontId="158" fillId="0" borderId="171" xfId="0" applyNumberFormat="1" applyFont="1" applyBorder="1" applyAlignment="1">
      <alignment horizontal="center" wrapText="1"/>
    </xf>
    <xf numFmtId="41" fontId="158" fillId="0" borderId="173" xfId="0" applyNumberFormat="1" applyFont="1" applyBorder="1" applyAlignment="1">
      <alignment horizontal="center" wrapText="1"/>
    </xf>
    <xf numFmtId="41" fontId="158" fillId="0" borderId="172" xfId="0" applyNumberFormat="1" applyFont="1" applyBorder="1" applyAlignment="1">
      <alignment horizontal="center" wrapText="1"/>
    </xf>
    <xf numFmtId="41" fontId="158" fillId="0" borderId="188" xfId="0" applyNumberFormat="1" applyFont="1" applyBorder="1" applyAlignment="1">
      <alignment horizontal="center" vertical="center"/>
    </xf>
    <xf numFmtId="41" fontId="158" fillId="0" borderId="189" xfId="0" applyNumberFormat="1" applyFont="1" applyBorder="1" applyAlignment="1">
      <alignment horizontal="center" vertical="center"/>
    </xf>
    <xf numFmtId="41" fontId="158" fillId="0" borderId="171" xfId="0" applyNumberFormat="1" applyFont="1" applyBorder="1" applyAlignment="1">
      <alignment horizontal="center" vertical="center" wrapText="1"/>
    </xf>
    <xf numFmtId="41" fontId="158" fillId="0" borderId="173" xfId="0" applyNumberFormat="1" applyFont="1" applyBorder="1" applyAlignment="1">
      <alignment horizontal="center" vertical="center" wrapText="1"/>
    </xf>
    <xf numFmtId="41" fontId="158" fillId="0" borderId="172" xfId="0" applyNumberFormat="1" applyFont="1" applyBorder="1" applyAlignment="1">
      <alignment horizontal="center" vertical="center" wrapText="1"/>
    </xf>
    <xf numFmtId="41" fontId="75" fillId="0" borderId="182" xfId="0" applyNumberFormat="1" applyFont="1" applyBorder="1" applyAlignment="1">
      <alignment horizontal="center" vertical="top"/>
    </xf>
    <xf numFmtId="41" fontId="75" fillId="0" borderId="183" xfId="0" applyNumberFormat="1" applyFont="1" applyBorder="1" applyAlignment="1">
      <alignment horizontal="center" vertical="top"/>
    </xf>
    <xf numFmtId="41" fontId="160" fillId="0" borderId="182" xfId="0" applyNumberFormat="1" applyFont="1" applyBorder="1" applyAlignment="1">
      <alignment horizontal="center" vertical="top"/>
    </xf>
    <xf numFmtId="41" fontId="160" fillId="0" borderId="183" xfId="0" applyNumberFormat="1" applyFont="1" applyBorder="1" applyAlignment="1">
      <alignment horizontal="center" vertical="top"/>
    </xf>
    <xf numFmtId="41" fontId="75" fillId="0" borderId="173" xfId="0" applyNumberFormat="1" applyFont="1" applyBorder="1" applyAlignment="1">
      <alignment horizontal="center" vertical="top"/>
    </xf>
    <xf numFmtId="41" fontId="75" fillId="0" borderId="172" xfId="0" applyNumberFormat="1" applyFont="1" applyBorder="1" applyAlignment="1">
      <alignment horizontal="center" vertical="top"/>
    </xf>
    <xf numFmtId="41" fontId="75" fillId="0" borderId="0" xfId="0" applyNumberFormat="1" applyFont="1" applyBorder="1" applyAlignment="1">
      <alignment horizontal="center" vertical="top"/>
    </xf>
    <xf numFmtId="41" fontId="158" fillId="0" borderId="191" xfId="0" applyNumberFormat="1" applyFont="1" applyBorder="1" applyAlignment="1">
      <alignment horizontal="center" vertical="center"/>
    </xf>
    <xf numFmtId="41" fontId="75" fillId="0" borderId="171" xfId="0" applyNumberFormat="1" applyFont="1" applyBorder="1" applyAlignment="1">
      <alignment horizontal="center" vertical="top"/>
    </xf>
    <xf numFmtId="41" fontId="160" fillId="0" borderId="171" xfId="0" applyNumberFormat="1" applyFont="1" applyBorder="1" applyAlignment="1">
      <alignment horizontal="center" vertical="top"/>
    </xf>
    <xf numFmtId="41" fontId="160" fillId="0" borderId="173" xfId="0" applyNumberFormat="1" applyFont="1" applyBorder="1" applyAlignment="1">
      <alignment horizontal="center" vertical="top"/>
    </xf>
    <xf numFmtId="41" fontId="160" fillId="0" borderId="172" xfId="0" applyNumberFormat="1" applyFont="1" applyBorder="1" applyAlignment="1">
      <alignment horizontal="center" vertical="top"/>
    </xf>
    <xf numFmtId="41" fontId="75" fillId="0" borderId="0" xfId="0" applyNumberFormat="1" applyFont="1" applyAlignment="1">
      <alignment horizontal="center" vertical="top"/>
    </xf>
    <xf numFmtId="41" fontId="158" fillId="0" borderId="185" xfId="0" applyNumberFormat="1" applyFont="1" applyBorder="1" applyAlignment="1">
      <alignment horizontal="center"/>
    </xf>
    <xf numFmtId="41" fontId="158" fillId="0" borderId="182" xfId="0" applyNumberFormat="1" applyFont="1" applyBorder="1" applyAlignment="1">
      <alignment horizontal="center"/>
    </xf>
    <xf numFmtId="41" fontId="158" fillId="0" borderId="183" xfId="0" applyNumberFormat="1" applyFont="1" applyBorder="1" applyAlignment="1">
      <alignment horizontal="center"/>
    </xf>
    <xf numFmtId="39" fontId="75" fillId="0" borderId="192" xfId="0" applyFont="1" applyBorder="1" applyAlignment="1">
      <alignment horizontal="center" vertical="center"/>
    </xf>
    <xf numFmtId="39" fontId="75" fillId="0" borderId="173" xfId="0" applyFont="1" applyBorder="1" applyAlignment="1">
      <alignment horizontal="center" vertical="center"/>
    </xf>
    <xf numFmtId="39" fontId="75" fillId="0" borderId="172" xfId="0" applyFont="1" applyBorder="1" applyAlignment="1">
      <alignment horizontal="center" vertical="center"/>
    </xf>
    <xf numFmtId="39" fontId="156" fillId="0" borderId="192" xfId="0" applyFont="1" applyBorder="1" applyAlignment="1">
      <alignment horizontal="center" vertical="center"/>
    </xf>
    <xf numFmtId="39" fontId="156" fillId="0" borderId="173" xfId="0" applyFont="1" applyBorder="1" applyAlignment="1">
      <alignment horizontal="center" vertical="center"/>
    </xf>
    <xf numFmtId="39" fontId="156" fillId="0" borderId="174" xfId="0" applyFont="1" applyBorder="1" applyAlignment="1">
      <alignment horizontal="center" vertical="center"/>
    </xf>
    <xf numFmtId="39" fontId="156" fillId="0" borderId="0" xfId="0" applyFont="1" applyAlignment="1">
      <alignment horizontal="center" vertical="center"/>
    </xf>
    <xf numFmtId="39" fontId="156" fillId="0" borderId="0" xfId="0" applyFont="1" applyAlignment="1">
      <alignment vertical="center"/>
    </xf>
    <xf numFmtId="39" fontId="165" fillId="0" borderId="181" xfId="0" applyFont="1" applyBorder="1" applyAlignment="1">
      <alignment horizontal="center"/>
    </xf>
    <xf numFmtId="39" fontId="165" fillId="0" borderId="171" xfId="0" applyFont="1" applyBorder="1" applyAlignment="1">
      <alignment horizontal="center" vertical="center"/>
    </xf>
    <xf numFmtId="3" fontId="75" fillId="0" borderId="181" xfId="0" applyNumberFormat="1" applyFont="1" applyBorder="1" applyAlignment="1">
      <alignment horizontal="right" vertical="center" wrapText="1"/>
    </xf>
    <xf numFmtId="39" fontId="75" fillId="0" borderId="193" xfId="0" applyFont="1" applyBorder="1" applyAlignment="1">
      <alignment vertical="center" wrapText="1"/>
    </xf>
    <xf numFmtId="39" fontId="75" fillId="0" borderId="193" xfId="0" applyFont="1" applyBorder="1" applyAlignment="1">
      <alignment vertical="center"/>
    </xf>
    <xf numFmtId="3" fontId="75" fillId="0" borderId="181" xfId="0" applyNumberFormat="1" applyFont="1" applyBorder="1" applyAlignment="1">
      <alignment horizontal="left" vertical="center" wrapText="1"/>
    </xf>
    <xf numFmtId="3" fontId="75" fillId="0" borderId="181" xfId="0" applyNumberFormat="1" applyFont="1" applyBorder="1" applyAlignment="1">
      <alignment horizontal="right" vertical="center"/>
    </xf>
    <xf numFmtId="3" fontId="75" fillId="0" borderId="172" xfId="0" applyNumberFormat="1" applyFont="1" applyBorder="1" applyAlignment="1">
      <alignment horizontal="right" vertical="center"/>
    </xf>
    <xf numFmtId="39" fontId="75" fillId="0" borderId="193" xfId="0" applyFont="1" applyBorder="1">
      <alignment vertical="center"/>
    </xf>
    <xf numFmtId="0" fontId="88" fillId="0" borderId="181" xfId="158" applyNumberFormat="1" applyFont="1" applyBorder="1" applyAlignment="1" applyProtection="1">
      <alignment horizontal="justify"/>
    </xf>
    <xf numFmtId="0" fontId="88" fillId="0" borderId="179" xfId="158" applyNumberFormat="1" applyFont="1" applyBorder="1" applyAlignment="1" applyProtection="1">
      <alignment horizontal="justify"/>
    </xf>
    <xf numFmtId="0" fontId="88" fillId="0" borderId="0" xfId="158" applyNumberFormat="1" applyFont="1" applyBorder="1" applyAlignment="1" applyProtection="1">
      <alignment horizontal="justify"/>
    </xf>
    <xf numFmtId="39" fontId="88" fillId="0" borderId="181" xfId="0" applyFont="1" applyBorder="1" applyAlignment="1" applyProtection="1">
      <alignment horizontal="center" vertical="center"/>
    </xf>
    <xf numFmtId="39" fontId="88" fillId="0" borderId="179" xfId="0" applyFont="1" applyBorder="1" applyAlignment="1" applyProtection="1"/>
    <xf numFmtId="213" fontId="88" fillId="0" borderId="181" xfId="0" applyNumberFormat="1" applyFont="1" applyBorder="1" applyAlignment="1" applyProtection="1">
      <alignment horizontal="center" vertical="center"/>
    </xf>
    <xf numFmtId="39" fontId="117" fillId="0" borderId="13" xfId="0" applyFont="1" applyBorder="1" applyAlignment="1" applyProtection="1">
      <alignment horizontal="center" wrapText="1"/>
    </xf>
    <xf numFmtId="39" fontId="88" fillId="0" borderId="178" xfId="0" applyFont="1" applyBorder="1" applyAlignment="1" applyProtection="1">
      <alignment horizontal="center" wrapText="1"/>
    </xf>
    <xf numFmtId="39" fontId="88" fillId="0" borderId="172" xfId="0" applyFont="1" applyBorder="1" applyAlignment="1" applyProtection="1">
      <alignment horizontal="center" vertical="center" wrapText="1"/>
    </xf>
    <xf numFmtId="39" fontId="88" fillId="0" borderId="181" xfId="0" applyFont="1" applyBorder="1" applyAlignment="1" applyProtection="1">
      <alignment horizontal="center" vertical="center" wrapText="1"/>
    </xf>
    <xf numFmtId="39" fontId="88" fillId="0" borderId="193" xfId="0" applyFont="1" applyBorder="1" applyAlignment="1" applyProtection="1">
      <alignment horizontal="center" vertical="center" wrapText="1"/>
    </xf>
    <xf numFmtId="39" fontId="100" fillId="0" borderId="181" xfId="0" applyFont="1" applyBorder="1" applyAlignment="1" applyProtection="1">
      <alignment horizontal="center" vertical="center" wrapText="1"/>
    </xf>
    <xf numFmtId="39" fontId="100" fillId="0" borderId="193" xfId="0" applyFont="1" applyBorder="1" applyAlignment="1" applyProtection="1">
      <alignment horizontal="center" vertical="center" wrapText="1"/>
    </xf>
    <xf numFmtId="39" fontId="88" fillId="0" borderId="181" xfId="0" applyFont="1" applyBorder="1" applyAlignment="1" applyProtection="1">
      <alignment horizontal="justify" vertical="center" wrapText="1"/>
    </xf>
    <xf numFmtId="3" fontId="88" fillId="0" borderId="186" xfId="0" applyNumberFormat="1" applyFont="1" applyBorder="1" applyAlignment="1" applyProtection="1">
      <alignment horizontal="right" vertical="center"/>
    </xf>
    <xf numFmtId="3" fontId="88" fillId="0" borderId="189" xfId="0" applyNumberFormat="1" applyFont="1" applyBorder="1" applyAlignment="1" applyProtection="1">
      <alignment horizontal="right" vertical="center"/>
    </xf>
    <xf numFmtId="3" fontId="88" fillId="0" borderId="181" xfId="0" applyNumberFormat="1" applyFont="1" applyBorder="1" applyAlignment="1" applyProtection="1">
      <alignment horizontal="right" vertical="center"/>
    </xf>
    <xf numFmtId="3" fontId="88" fillId="0" borderId="172" xfId="0" applyNumberFormat="1" applyFont="1" applyBorder="1" applyAlignment="1" applyProtection="1">
      <alignment horizontal="right" vertical="center"/>
    </xf>
    <xf numFmtId="197" fontId="88" fillId="0" borderId="172" xfId="0" applyNumberFormat="1" applyFont="1" applyBorder="1" applyAlignment="1" applyProtection="1">
      <alignment horizontal="right" vertical="center"/>
    </xf>
    <xf numFmtId="214" fontId="88" fillId="0" borderId="191" xfId="0" applyNumberFormat="1" applyFont="1" applyBorder="1" applyAlignment="1" applyProtection="1">
      <alignment horizontal="right" vertical="center"/>
    </xf>
    <xf numFmtId="197" fontId="88" fillId="0" borderId="186" xfId="0" applyNumberFormat="1" applyFont="1" applyBorder="1" applyAlignment="1" applyProtection="1">
      <alignment horizontal="right" vertical="center"/>
    </xf>
    <xf numFmtId="214" fontId="88" fillId="0" borderId="193" xfId="0" applyNumberFormat="1" applyFont="1" applyBorder="1" applyAlignment="1" applyProtection="1">
      <alignment horizontal="right" vertical="center"/>
    </xf>
    <xf numFmtId="197" fontId="50" fillId="0" borderId="186" xfId="0" applyNumberFormat="1" applyFont="1" applyBorder="1" applyAlignment="1" applyProtection="1">
      <alignment horizontal="right" vertical="center"/>
    </xf>
    <xf numFmtId="197" fontId="50" fillId="0" borderId="189" xfId="0" applyNumberFormat="1" applyFont="1" applyBorder="1" applyAlignment="1" applyProtection="1">
      <alignment horizontal="right" vertical="center"/>
    </xf>
    <xf numFmtId="215" fontId="50" fillId="0" borderId="189" xfId="0" applyNumberFormat="1" applyFont="1" applyBorder="1" applyAlignment="1" applyProtection="1">
      <alignment horizontal="right" vertical="center"/>
    </xf>
    <xf numFmtId="216" fontId="50" fillId="0" borderId="178" xfId="0" applyNumberFormat="1" applyFont="1" applyBorder="1" applyAlignment="1" applyProtection="1">
      <alignment horizontal="right" vertical="center"/>
    </xf>
    <xf numFmtId="197" fontId="50" fillId="0" borderId="184" xfId="0" applyNumberFormat="1" applyFont="1" applyBorder="1" applyAlignment="1" applyProtection="1">
      <alignment horizontal="right" vertical="center"/>
    </xf>
    <xf numFmtId="215" fontId="50" fillId="0" borderId="190" xfId="0" applyNumberFormat="1" applyFont="1" applyBorder="1" applyAlignment="1" applyProtection="1">
      <alignment horizontal="right" vertical="center"/>
    </xf>
    <xf numFmtId="216" fontId="50" fillId="0" borderId="0" xfId="0" applyNumberFormat="1" applyFont="1" applyAlignment="1" applyProtection="1">
      <alignment horizontal="right" vertical="center"/>
    </xf>
    <xf numFmtId="37" fontId="88" fillId="0" borderId="172" xfId="158" applyFont="1" applyBorder="1" applyAlignment="1" applyProtection="1">
      <alignment horizontal="center" vertical="center"/>
    </xf>
    <xf numFmtId="37" fontId="88" fillId="0" borderId="178" xfId="158" applyFont="1" applyBorder="1" applyAlignment="1" applyProtection="1">
      <alignment horizontal="center" vertical="center"/>
    </xf>
    <xf numFmtId="37" fontId="88" fillId="0" borderId="173" xfId="158" applyFont="1" applyBorder="1" applyAlignment="1" applyProtection="1">
      <alignment vertical="center"/>
    </xf>
    <xf numFmtId="37" fontId="88" fillId="0" borderId="173" xfId="158" applyFont="1" applyBorder="1" applyAlignment="1" applyProtection="1"/>
    <xf numFmtId="37" fontId="88" fillId="0" borderId="173" xfId="158" applyFont="1" applyBorder="1" applyAlignment="1" applyProtection="1">
      <alignment horizontal="right" vertical="center"/>
    </xf>
    <xf numFmtId="37" fontId="88" fillId="0" borderId="173" xfId="158" applyFont="1" applyBorder="1" applyAlignment="1" applyProtection="1">
      <alignment horizontal="right"/>
    </xf>
    <xf numFmtId="39" fontId="88" fillId="0" borderId="0" xfId="0" applyFont="1" applyBorder="1" applyAlignment="1" applyProtection="1">
      <alignment horizontal="justify" wrapText="1"/>
    </xf>
    <xf numFmtId="39" fontId="88" fillId="0" borderId="0" xfId="0" applyFont="1" applyAlignment="1" applyProtection="1">
      <alignment horizontal="center" vertical="center"/>
    </xf>
    <xf numFmtId="39" fontId="166" fillId="0" borderId="0" xfId="0" applyFont="1" applyAlignment="1" applyProtection="1">
      <alignment vertical="center"/>
    </xf>
    <xf numFmtId="39" fontId="88" fillId="0" borderId="0" xfId="0" applyFont="1" applyAlignment="1" applyProtection="1">
      <alignment horizontal="justify"/>
    </xf>
    <xf numFmtId="37" fontId="88" fillId="0" borderId="181" xfId="158" applyFont="1" applyBorder="1" applyAlignment="1" applyProtection="1">
      <alignment horizontal="center" vertical="center"/>
    </xf>
    <xf numFmtId="39" fontId="88" fillId="0" borderId="191" xfId="0" applyFont="1" applyBorder="1" applyAlignment="1" applyProtection="1"/>
    <xf numFmtId="39" fontId="100" fillId="0" borderId="0" xfId="0" applyFont="1" applyAlignment="1" applyProtection="1">
      <alignment horizontal="center"/>
    </xf>
    <xf numFmtId="39" fontId="99" fillId="0" borderId="0" xfId="0" applyFont="1" applyAlignment="1" applyProtection="1">
      <alignment horizontal="right"/>
    </xf>
    <xf numFmtId="39" fontId="99" fillId="0" borderId="172" xfId="0" applyFont="1" applyBorder="1" applyAlignment="1" applyProtection="1">
      <alignment horizontal="center" vertical="center" wrapText="1"/>
    </xf>
    <xf numFmtId="39" fontId="99" fillId="0" borderId="181" xfId="0" applyFont="1" applyBorder="1" applyAlignment="1" applyProtection="1">
      <alignment horizontal="center" vertical="center" wrapText="1"/>
    </xf>
    <xf numFmtId="39" fontId="99" fillId="0" borderId="193" xfId="0" applyFont="1" applyBorder="1" applyAlignment="1" applyProtection="1">
      <alignment horizontal="center" vertical="center" wrapText="1"/>
    </xf>
    <xf numFmtId="39" fontId="99" fillId="0" borderId="172" xfId="0" applyFont="1" applyBorder="1" applyAlignment="1" applyProtection="1">
      <alignment horizontal="center" vertical="center" wrapText="1"/>
    </xf>
    <xf numFmtId="39" fontId="99" fillId="0" borderId="181" xfId="0" applyFont="1" applyBorder="1" applyAlignment="1" applyProtection="1">
      <alignment horizontal="center" vertical="center" wrapText="1"/>
    </xf>
    <xf numFmtId="39" fontId="99" fillId="0" borderId="193" xfId="0" applyFont="1" applyBorder="1" applyAlignment="1" applyProtection="1">
      <alignment horizontal="center" vertical="center" wrapText="1"/>
    </xf>
    <xf numFmtId="202" fontId="88" fillId="0" borderId="172" xfId="0" applyNumberFormat="1" applyFont="1" applyBorder="1" applyAlignment="1" applyProtection="1">
      <alignment horizontal="center" vertical="center" wrapText="1"/>
    </xf>
    <xf numFmtId="191" fontId="88" fillId="0" borderId="181" xfId="0" applyNumberFormat="1" applyFont="1" applyBorder="1" applyAlignment="1" applyProtection="1">
      <alignment horizontal="center" vertical="center"/>
    </xf>
    <xf numFmtId="191" fontId="88" fillId="0" borderId="189" xfId="0" applyNumberFormat="1" applyFont="1" applyBorder="1" applyAlignment="1" applyProtection="1">
      <alignment horizontal="center" vertical="center"/>
    </xf>
    <xf numFmtId="197" fontId="0" fillId="0" borderId="186" xfId="0" applyNumberFormat="1" applyBorder="1" applyAlignment="1" applyProtection="1">
      <alignment horizontal="right" vertical="center"/>
    </xf>
    <xf numFmtId="197" fontId="0" fillId="0" borderId="181" xfId="0" applyNumberFormat="1" applyBorder="1" applyAlignment="1" applyProtection="1">
      <alignment horizontal="right" vertical="center"/>
    </xf>
    <xf numFmtId="197" fontId="0" fillId="0" borderId="172" xfId="0" applyNumberFormat="1" applyBorder="1" applyAlignment="1" applyProtection="1">
      <alignment horizontal="right" vertical="center"/>
    </xf>
    <xf numFmtId="197" fontId="0" fillId="0" borderId="178" xfId="0" applyNumberFormat="1" applyBorder="1" applyAlignment="1" applyProtection="1">
      <alignment horizontal="right" vertical="center"/>
    </xf>
    <xf numFmtId="197" fontId="0" fillId="0" borderId="189" xfId="0" applyNumberFormat="1" applyBorder="1" applyAlignment="1" applyProtection="1">
      <alignment horizontal="right" vertical="center"/>
    </xf>
    <xf numFmtId="191" fontId="100" fillId="0" borderId="189" xfId="0" applyNumberFormat="1" applyFont="1" applyBorder="1" applyAlignment="1" applyProtection="1">
      <alignment horizontal="center" vertical="center" wrapText="1"/>
    </xf>
    <xf numFmtId="37" fontId="100" fillId="0" borderId="178" xfId="158" applyFont="1" applyBorder="1" applyAlignment="1" applyProtection="1">
      <alignment vertical="center"/>
    </xf>
    <xf numFmtId="37" fontId="100" fillId="0" borderId="178" xfId="158" applyFont="1" applyBorder="1" applyAlignment="1" applyProtection="1"/>
    <xf numFmtId="37" fontId="100" fillId="0" borderId="178" xfId="158" applyFont="1" applyBorder="1" applyAlignment="1" applyProtection="1">
      <alignment horizontal="right" vertical="center"/>
    </xf>
    <xf numFmtId="37" fontId="100" fillId="0" borderId="178" xfId="158" applyFont="1" applyBorder="1" applyAlignment="1" applyProtection="1">
      <alignment horizontal="right"/>
    </xf>
    <xf numFmtId="37" fontId="99" fillId="0" borderId="0" xfId="158" applyFont="1" applyBorder="1" applyAlignment="1" applyProtection="1">
      <alignment horizontal="left" vertical="center"/>
    </xf>
    <xf numFmtId="37" fontId="99" fillId="0" borderId="0" xfId="158" applyFont="1" applyBorder="1" applyAlignment="1" applyProtection="1">
      <alignment vertical="center"/>
    </xf>
    <xf numFmtId="37" fontId="99" fillId="0" borderId="0" xfId="158" applyFont="1" applyBorder="1" applyAlignment="1" applyProtection="1"/>
    <xf numFmtId="37" fontId="100" fillId="0" borderId="0" xfId="158" applyFont="1" applyBorder="1" applyAlignment="1" applyProtection="1"/>
    <xf numFmtId="39" fontId="99" fillId="0" borderId="0" xfId="0" applyFont="1" applyBorder="1" applyAlignment="1" applyProtection="1">
      <alignment horizontal="justify" wrapText="1"/>
    </xf>
    <xf numFmtId="39" fontId="0" fillId="0" borderId="0" xfId="0" applyAlignment="1" applyProtection="1">
      <alignment vertical="center"/>
    </xf>
    <xf numFmtId="39" fontId="89" fillId="0" borderId="0" xfId="0" applyFont="1" applyAlignment="1" applyProtection="1">
      <alignment vertical="center"/>
    </xf>
    <xf numFmtId="39" fontId="89" fillId="0" borderId="121" xfId="0" applyFont="1" applyBorder="1" applyAlignment="1" applyProtection="1">
      <alignment horizontal="center"/>
    </xf>
    <xf numFmtId="39" fontId="89" fillId="0" borderId="121" xfId="0" applyFont="1" applyBorder="1" applyAlignment="1" applyProtection="1">
      <alignment horizontal="center" vertical="center"/>
    </xf>
    <xf numFmtId="39" fontId="89" fillId="0" borderId="37" xfId="0" applyFont="1" applyBorder="1" applyAlignment="1" applyProtection="1">
      <alignment horizontal="left"/>
    </xf>
    <xf numFmtId="39" fontId="53" fillId="0" borderId="194" xfId="0" applyFont="1" applyBorder="1" applyAlignment="1" applyProtection="1">
      <alignment vertical="center"/>
    </xf>
    <xf numFmtId="39" fontId="89" fillId="0" borderId="195" xfId="0" applyFont="1" applyBorder="1" applyAlignment="1" applyProtection="1">
      <alignment vertical="center"/>
    </xf>
    <xf numFmtId="39" fontId="89" fillId="0" borderId="60" xfId="0" applyFont="1" applyBorder="1" applyAlignment="1" applyProtection="1">
      <alignment horizontal="center" vertical="center"/>
    </xf>
    <xf numFmtId="39" fontId="89" fillId="0" borderId="34" xfId="0" applyFont="1" applyBorder="1" applyAlignment="1" applyProtection="1">
      <alignment vertical="center"/>
    </xf>
    <xf numFmtId="39" fontId="89" fillId="0" borderId="27" xfId="0" applyFont="1" applyBorder="1" applyAlignment="1" applyProtection="1">
      <alignment horizontal="center" vertical="center"/>
      <protection locked="0"/>
    </xf>
    <xf numFmtId="39" fontId="95" fillId="0" borderId="50" xfId="0" applyFont="1" applyBorder="1" applyAlignment="1" applyProtection="1">
      <alignment horizontal="left"/>
    </xf>
    <xf numFmtId="39" fontId="53" fillId="0" borderId="71" xfId="0" applyFont="1" applyBorder="1" applyAlignment="1" applyProtection="1">
      <alignment vertical="center"/>
    </xf>
    <xf numFmtId="39" fontId="89" fillId="0" borderId="196" xfId="0" applyFont="1" applyBorder="1" applyAlignment="1" applyProtection="1">
      <alignment vertical="center"/>
    </xf>
    <xf numFmtId="39" fontId="89" fillId="0" borderId="0" xfId="0" applyFont="1" applyAlignment="1" applyProtection="1">
      <alignment horizontal="center" vertical="center"/>
    </xf>
    <xf numFmtId="39" fontId="89" fillId="0" borderId="51" xfId="0" applyFont="1" applyBorder="1" applyAlignment="1" applyProtection="1">
      <alignment vertical="center"/>
    </xf>
    <xf numFmtId="39" fontId="84" fillId="0" borderId="0" xfId="0" applyFont="1" applyBorder="1" applyAlignment="1" applyProtection="1">
      <alignment horizontal="center"/>
    </xf>
    <xf numFmtId="39" fontId="89" fillId="0" borderId="34" xfId="0" applyFont="1" applyBorder="1" applyAlignment="1" applyProtection="1">
      <alignment horizontal="center" vertical="center"/>
    </xf>
    <xf numFmtId="39" fontId="89" fillId="0" borderId="34" xfId="0" applyFont="1" applyBorder="1" applyAlignment="1" applyProtection="1">
      <alignment horizontal="center"/>
    </xf>
    <xf numFmtId="39" fontId="89" fillId="0" borderId="34" xfId="0" applyFont="1" applyBorder="1" applyAlignment="1" applyProtection="1">
      <alignment horizontal="center"/>
    </xf>
    <xf numFmtId="39" fontId="89" fillId="0" borderId="0" xfId="0" applyFont="1" applyBorder="1" applyAlignment="1" applyProtection="1">
      <alignment horizontal="center"/>
    </xf>
    <xf numFmtId="39" fontId="89" fillId="0" borderId="0" xfId="0" applyFont="1" applyAlignment="1" applyProtection="1">
      <alignment horizontal="center"/>
    </xf>
    <xf numFmtId="39" fontId="44" fillId="0" borderId="63" xfId="0" applyFont="1" applyBorder="1" applyAlignment="1" applyProtection="1">
      <alignment horizontal="center" vertical="center"/>
    </xf>
    <xf numFmtId="39" fontId="44" fillId="0" borderId="197" xfId="0" applyFont="1" applyBorder="1" applyAlignment="1" applyProtection="1">
      <alignment vertical="center"/>
    </xf>
    <xf numFmtId="39" fontId="167" fillId="0" borderId="37" xfId="0" applyFont="1" applyBorder="1" applyAlignment="1" applyProtection="1">
      <alignment horizontal="center" vertical="center"/>
    </xf>
    <xf numFmtId="39" fontId="44" fillId="0" borderId="45" xfId="0" applyFont="1" applyBorder="1" applyAlignment="1" applyProtection="1"/>
    <xf numFmtId="39" fontId="44" fillId="0" borderId="179" xfId="0" applyFont="1" applyBorder="1" applyAlignment="1" applyProtection="1">
      <alignment horizontal="center"/>
      <protection locked="0"/>
    </xf>
    <xf numFmtId="39" fontId="44" fillId="0" borderId="189" xfId="0" applyFont="1" applyBorder="1" applyAlignment="1" applyProtection="1">
      <alignment horizontal="center" vertical="center"/>
      <protection locked="0"/>
    </xf>
    <xf numFmtId="39" fontId="44" fillId="0" borderId="181" xfId="0" applyFont="1" applyBorder="1" applyAlignment="1" applyProtection="1">
      <alignment horizontal="center" vertical="center"/>
      <protection locked="0"/>
    </xf>
    <xf numFmtId="39" fontId="44" fillId="0" borderId="181" xfId="0" applyFont="1" applyBorder="1" applyAlignment="1" applyProtection="1">
      <alignment horizontal="center" vertical="center"/>
    </xf>
    <xf numFmtId="39" fontId="167" fillId="0" borderId="179" xfId="0" applyFont="1" applyBorder="1" applyAlignment="1" applyProtection="1">
      <alignment horizontal="center" vertical="center"/>
      <protection locked="0"/>
    </xf>
    <xf numFmtId="39" fontId="44" fillId="0" borderId="191" xfId="0" applyFont="1" applyBorder="1" applyAlignment="1" applyProtection="1">
      <alignment vertical="center"/>
    </xf>
    <xf numFmtId="39" fontId="44" fillId="0" borderId="189" xfId="0" applyFont="1" applyBorder="1" applyAlignment="1" applyProtection="1">
      <alignment horizontal="center" vertical="center"/>
    </xf>
    <xf numFmtId="39" fontId="44" fillId="0" borderId="191" xfId="0" applyFont="1" applyBorder="1" applyAlignment="1" applyProtection="1"/>
    <xf numFmtId="39" fontId="89" fillId="0" borderId="36" xfId="0" applyFont="1" applyBorder="1" applyAlignment="1" applyProtection="1">
      <alignment horizontal="center" vertical="center"/>
    </xf>
    <xf numFmtId="0" fontId="3" fillId="0" borderId="181" xfId="0" applyNumberFormat="1" applyFont="1" applyBorder="1" applyAlignment="1" applyProtection="1">
      <alignment horizontal="right" vertical="center"/>
      <protection locked="0"/>
    </xf>
    <xf numFmtId="217" fontId="44" fillId="0" borderId="184" xfId="0" applyNumberFormat="1" applyFont="1" applyBorder="1" applyAlignment="1" applyProtection="1">
      <alignment horizontal="center"/>
    </xf>
    <xf numFmtId="39" fontId="44" fillId="0" borderId="184" xfId="0" applyFont="1" applyBorder="1" applyAlignment="1" applyProtection="1">
      <alignment horizontal="center"/>
    </xf>
    <xf numFmtId="219" fontId="44" fillId="0" borderId="179" xfId="153" applyNumberFormat="1" applyFont="1" applyBorder="1" applyAlignment="1" applyProtection="1"/>
    <xf numFmtId="219" fontId="44" fillId="0" borderId="190" xfId="153" applyNumberFormat="1" applyFont="1" applyBorder="1" applyAlignment="1" applyProtection="1"/>
    <xf numFmtId="219" fontId="44" fillId="0" borderId="179" xfId="0" applyNumberFormat="1" applyFont="1" applyBorder="1" applyAlignment="1" applyProtection="1"/>
    <xf numFmtId="39" fontId="80" fillId="0" borderId="184" xfId="0" applyFont="1" applyBorder="1" applyAlignment="1" applyProtection="1">
      <alignment horizontal="center"/>
    </xf>
    <xf numFmtId="219" fontId="89" fillId="0" borderId="179" xfId="153" applyNumberFormat="1" applyFont="1" applyBorder="1" applyAlignment="1" applyProtection="1">
      <alignment horizontal="right"/>
    </xf>
    <xf numFmtId="219" fontId="89" fillId="0" borderId="179" xfId="0" applyNumberFormat="1" applyFont="1" applyBorder="1" applyAlignment="1" applyProtection="1">
      <alignment vertical="center"/>
    </xf>
    <xf numFmtId="219" fontId="89" fillId="0" borderId="190" xfId="0" applyNumberFormat="1" applyFont="1" applyBorder="1" applyAlignment="1" applyProtection="1">
      <alignment vertical="center"/>
    </xf>
    <xf numFmtId="39" fontId="80" fillId="0" borderId="184" xfId="0" applyFont="1" applyBorder="1" applyAlignment="1" applyProtection="1">
      <alignment horizontal="left"/>
    </xf>
    <xf numFmtId="219" fontId="89" fillId="0" borderId="190" xfId="153" applyNumberFormat="1" applyFont="1" applyBorder="1" applyAlignment="1" applyProtection="1">
      <alignment horizontal="right"/>
    </xf>
    <xf numFmtId="39" fontId="80" fillId="0" borderId="41" xfId="0" applyFont="1" applyBorder="1" applyAlignment="1" applyProtection="1">
      <alignment horizontal="left"/>
    </xf>
    <xf numFmtId="219" fontId="89" fillId="0" borderId="42" xfId="153" applyNumberFormat="1" applyFont="1" applyBorder="1" applyAlignment="1" applyProtection="1">
      <alignment horizontal="right"/>
    </xf>
    <xf numFmtId="219" fontId="89" fillId="0" borderId="39" xfId="153" applyNumberFormat="1" applyFont="1" applyBorder="1" applyAlignment="1" applyProtection="1">
      <alignment horizontal="right"/>
    </xf>
    <xf numFmtId="39" fontId="89" fillId="0" borderId="0" xfId="0" applyFont="1" applyBorder="1" applyAlignment="1" applyProtection="1">
      <alignment horizontal="center" vertical="center"/>
    </xf>
    <xf numFmtId="39" fontId="89" fillId="0" borderId="0" xfId="0" applyFont="1" applyBorder="1" applyAlignment="1" applyProtection="1"/>
    <xf numFmtId="39" fontId="80" fillId="0" borderId="0" xfId="0" applyFont="1" applyAlignment="1" applyProtection="1">
      <alignment horizontal="left"/>
      <protection locked="0"/>
    </xf>
    <xf numFmtId="39" fontId="80" fillId="0" borderId="0" xfId="0" applyFont="1" applyAlignment="1" applyProtection="1">
      <alignment vertical="center"/>
    </xf>
    <xf numFmtId="39" fontId="80" fillId="0" borderId="0" xfId="0" applyFont="1" applyAlignment="1" applyProtection="1">
      <alignment horizontal="left"/>
    </xf>
    <xf numFmtId="39" fontId="3" fillId="0" borderId="0" xfId="0" applyFont="1" applyAlignment="1" applyProtection="1">
      <alignment vertical="center"/>
    </xf>
    <xf numFmtId="39" fontId="80" fillId="0" borderId="0" xfId="0" applyFont="1" applyAlignment="1" applyProtection="1">
      <alignment horizontal="right"/>
    </xf>
    <xf numFmtId="39" fontId="80" fillId="0" borderId="0" xfId="0" applyFont="1" applyBorder="1" applyAlignment="1" applyProtection="1">
      <alignment horizontal="center"/>
    </xf>
    <xf numFmtId="39" fontId="80" fillId="0" borderId="0" xfId="0" applyFont="1" applyBorder="1" applyAlignment="1" applyProtection="1">
      <alignment horizontal="right"/>
    </xf>
    <xf numFmtId="39" fontId="80" fillId="0" borderId="0" xfId="0" applyFont="1" applyBorder="1" applyAlignment="1" applyProtection="1">
      <alignment horizontal="left"/>
      <protection locked="0"/>
    </xf>
    <xf numFmtId="39" fontId="80" fillId="0" borderId="0" xfId="0" applyFont="1" applyAlignment="1" applyProtection="1">
      <alignment horizontal="right"/>
      <protection locked="0"/>
    </xf>
    <xf numFmtId="39" fontId="44" fillId="0" borderId="0" xfId="0" applyFont="1" applyAlignment="1" applyProtection="1">
      <alignment vertical="center"/>
    </xf>
    <xf numFmtId="39" fontId="44" fillId="0" borderId="0" xfId="0" applyFont="1" applyAlignment="1" applyProtection="1">
      <alignment horizontal="center"/>
    </xf>
    <xf numFmtId="39" fontId="43" fillId="0" borderId="0" xfId="0" applyFont="1" applyAlignment="1" applyProtection="1">
      <alignment vertical="center"/>
    </xf>
    <xf numFmtId="39" fontId="102" fillId="0" borderId="0" xfId="0" applyFont="1" applyAlignment="1" applyProtection="1">
      <alignment vertical="center"/>
    </xf>
    <xf numFmtId="39" fontId="133" fillId="0" borderId="0" xfId="0" applyFont="1" applyAlignment="1" applyProtection="1">
      <alignment vertical="center"/>
    </xf>
  </cellXfs>
  <cellStyles count="167">
    <cellStyle name="20% - 輔色1 2" xfId="2"/>
    <cellStyle name="20% - 輔色2 2" xfId="3"/>
    <cellStyle name="20% - 輔色3 2" xfId="4"/>
    <cellStyle name="20% - 輔色4 2" xfId="5"/>
    <cellStyle name="20% - 輔色5 2" xfId="6"/>
    <cellStyle name="20% - 輔色6 2" xfId="7"/>
    <cellStyle name="40% - 輔色1 2" xfId="8"/>
    <cellStyle name="40% - 輔色2 2" xfId="9"/>
    <cellStyle name="40% - 輔色3 2" xfId="10"/>
    <cellStyle name="40% - 輔色4 2" xfId="11"/>
    <cellStyle name="40% - 輔色5 2" xfId="12"/>
    <cellStyle name="40% - 輔色6 2" xfId="13"/>
    <cellStyle name="60% - 輔色1 2" xfId="14"/>
    <cellStyle name="60% - 輔色2 2" xfId="15"/>
    <cellStyle name="60% - 輔色3 2" xfId="16"/>
    <cellStyle name="60% - 輔色4 2" xfId="17"/>
    <cellStyle name="60% - 輔色5 2" xfId="18"/>
    <cellStyle name="60% - 輔色6 2" xfId="19"/>
    <cellStyle name="Accent 1 5" xfId="126"/>
    <cellStyle name="Accent 2 6" xfId="127"/>
    <cellStyle name="Accent 3 7" xfId="128"/>
    <cellStyle name="Accent 4" xfId="129"/>
    <cellStyle name="Bad 8" xfId="130"/>
    <cellStyle name="Error 9" xfId="131"/>
    <cellStyle name="Footnote 10" xfId="132"/>
    <cellStyle name="Good 11" xfId="133"/>
    <cellStyle name="Heading 1 13" xfId="134"/>
    <cellStyle name="Heading 12" xfId="135"/>
    <cellStyle name="Heading 2 14" xfId="136"/>
    <cellStyle name="Hyperlink 15" xfId="137"/>
    <cellStyle name="Neutral 16" xfId="138"/>
    <cellStyle name="Note 17" xfId="139"/>
    <cellStyle name="Result 18" xfId="140"/>
    <cellStyle name="Status 19" xfId="141"/>
    <cellStyle name="Text 20" xfId="142"/>
    <cellStyle name="Warning 21" xfId="143"/>
    <cellStyle name="一般" xfId="0" builtinId="0"/>
    <cellStyle name="一般 10" xfId="20"/>
    <cellStyle name="一般 11" xfId="21"/>
    <cellStyle name="一般 12" xfId="22"/>
    <cellStyle name="一般 13" xfId="23"/>
    <cellStyle name="一般 13 2" xfId="24"/>
    <cellStyle name="一般 14" xfId="144"/>
    <cellStyle name="一般 15" xfId="145"/>
    <cellStyle name="一般 16" xfId="149"/>
    <cellStyle name="一般 17" xfId="155"/>
    <cellStyle name="一般 2" xfId="25"/>
    <cellStyle name="一般 2 2" xfId="26"/>
    <cellStyle name="一般 2 3" xfId="27"/>
    <cellStyle name="一般 2 4" xfId="28"/>
    <cellStyle name="一般 2 5" xfId="29"/>
    <cellStyle name="一般 2 6" xfId="146"/>
    <cellStyle name="一般 3" xfId="30"/>
    <cellStyle name="一般 3 2" xfId="31"/>
    <cellStyle name="一般 3 3" xfId="147"/>
    <cellStyle name="一般 4" xfId="32"/>
    <cellStyle name="一般 4 2" xfId="33"/>
    <cellStyle name="一般 4 3" xfId="34"/>
    <cellStyle name="一般 4 4" xfId="35"/>
    <cellStyle name="一般 4_108年都市計畫公共設施已取得面積" xfId="36"/>
    <cellStyle name="一般 5" xfId="37"/>
    <cellStyle name="一般 5 2" xfId="38"/>
    <cellStyle name="一般 5 3" xfId="39"/>
    <cellStyle name="一般 6" xfId="40"/>
    <cellStyle name="一般 6 2" xfId="41"/>
    <cellStyle name="一般 6 3" xfId="42"/>
    <cellStyle name="一般 6 4" xfId="43"/>
    <cellStyle name="一般 7" xfId="44"/>
    <cellStyle name="一般 8" xfId="45"/>
    <cellStyle name="一般 9" xfId="46"/>
    <cellStyle name="一般_11320801" xfId="151"/>
    <cellStyle name="一般_1836-01-21身心障礙者居家照顧服務成果(96增)" xfId="166"/>
    <cellStyle name="一般_8508_1" xfId="152"/>
    <cellStyle name="一般_86_縣市戶政報表程式0516" xfId="158"/>
    <cellStyle name="一般_Sheet1" xfId="47"/>
    <cellStyle name="一般_Sheet1_1112-06-01-3__鄉(鎮、市)各級租佃委員會調解調處案件" xfId="163"/>
    <cellStyle name="一般_天然災害水土保持年報修" xfId="165"/>
    <cellStyle name="一般_戶口數_縣市戶政報表程式0516" xfId="160"/>
    <cellStyle name="一般_垃圾水肥修正案" xfId="150"/>
    <cellStyle name="一般_治山防 洪整體治理工程 修" xfId="154"/>
    <cellStyle name="一般_治山防 洪整體治理工程 修 2" xfId="156"/>
    <cellStyle name="一般_婚姻_縣市戶政報表程式0516" xfId="159"/>
    <cellStyle name="一般_經費統計修" xfId="161"/>
    <cellStyle name="一般_農路修" xfId="162"/>
    <cellStyle name="千分位" xfId="153" builtinId="3"/>
    <cellStyle name="千分位 2" xfId="53"/>
    <cellStyle name="千分位 2 2" xfId="54"/>
    <cellStyle name="千分位 2 2 2" xfId="55"/>
    <cellStyle name="千分位 3" xfId="56"/>
    <cellStyle name="千分位 3 2" xfId="57"/>
    <cellStyle name="千分位 4" xfId="58"/>
    <cellStyle name="千分位 5" xfId="59"/>
    <cellStyle name="千分位 6" xfId="60"/>
    <cellStyle name="千分位 7" xfId="157"/>
    <cellStyle name="中等 2" xfId="48"/>
    <cellStyle name="合計 2" xfId="61"/>
    <cellStyle name="合計 2 2" xfId="62"/>
    <cellStyle name="合計 2 2 2" xfId="63"/>
    <cellStyle name="合計 2 3" xfId="64"/>
    <cellStyle name="好 2" xfId="79"/>
    <cellStyle name="好_108年都市計畫公共設施已取得面積" xfId="80"/>
    <cellStyle name="好_108年都市計畫公共設施已取得面積_1" xfId="81"/>
    <cellStyle name="好_1821-05-04照顧中低收入戶概況" xfId="82"/>
    <cellStyle name="好_1821-05-05中低收入戶數及人數按年齡別分" xfId="83"/>
    <cellStyle name="好_1836-01-13身心障礙者社區支持服務成果" xfId="84"/>
    <cellStyle name="好_1840-01-01-2推行社區發展工作概況(修正版)1010605" xfId="85"/>
    <cellStyle name="好_2922-01-03內政部直轄工商自由職業團體數及異動數" xfId="86"/>
    <cellStyle name="好_2922-01-04全國性社會團體數及異動數" xfId="87"/>
    <cellStyle name="好_Book2" xfId="88"/>
    <cellStyle name="好_一級身障" xfId="91"/>
    <cellStyle name="好_一級報表程式1020508" xfId="89"/>
    <cellStyle name="好_一級報表程式1020703" xfId="90"/>
    <cellStyle name="好_本部報表程式" xfId="92"/>
    <cellStyle name="百分比" xfId="164" builtinId="5"/>
    <cellStyle name="百分比 2" xfId="99"/>
    <cellStyle name="計算方式 2" xfId="100"/>
    <cellStyle name="計算方式 2 2" xfId="101"/>
    <cellStyle name="計算方式 2 2 2" xfId="102"/>
    <cellStyle name="計算方式 2 3" xfId="103"/>
    <cellStyle name="貨幣 2" xfId="106"/>
    <cellStyle name="貨幣 2 2" xfId="107"/>
    <cellStyle name="貨幣[0]_85fya初" xfId="108"/>
    <cellStyle name="連結的儲存格 2" xfId="125"/>
    <cellStyle name="備註 2" xfId="49"/>
    <cellStyle name="備註 2 2" xfId="50"/>
    <cellStyle name="備註 2 2 2" xfId="51"/>
    <cellStyle name="備註 2 3" xfId="52"/>
    <cellStyle name="結果 2" xfId="148"/>
    <cellStyle name="超連結" xfId="1" builtinId="8"/>
    <cellStyle name="超連結 2" xfId="109"/>
    <cellStyle name="超連結 3" xfId="110"/>
    <cellStyle name="說明文字 2" xfId="104"/>
    <cellStyle name="輔色1 2" xfId="111"/>
    <cellStyle name="輔色2 2" xfId="112"/>
    <cellStyle name="輔色3 2" xfId="113"/>
    <cellStyle name="輔色4 2" xfId="114"/>
    <cellStyle name="輔色5 2" xfId="115"/>
    <cellStyle name="輔色6 2" xfId="116"/>
    <cellStyle name="標題 1 2" xfId="93"/>
    <cellStyle name="標題 2 2" xfId="94"/>
    <cellStyle name="標題 3 2" xfId="95"/>
    <cellStyle name="標題 4 2" xfId="96"/>
    <cellStyle name="標題 5" xfId="97"/>
    <cellStyle name="輸入 2" xfId="117"/>
    <cellStyle name="輸入 2 2" xfId="118"/>
    <cellStyle name="輸入 2 2 2" xfId="119"/>
    <cellStyle name="輸入 2 3" xfId="120"/>
    <cellStyle name="輸出 2" xfId="121"/>
    <cellStyle name="輸出 2 2" xfId="122"/>
    <cellStyle name="輸出 2 2 2" xfId="123"/>
    <cellStyle name="輸出 2 3" xfId="124"/>
    <cellStyle name="檢查儲存格 2" xfId="98"/>
    <cellStyle name="壞 2" xfId="65"/>
    <cellStyle name="壞_108年都市計畫公共設施已取得面積" xfId="66"/>
    <cellStyle name="壞_108年都市計畫公共設施已取得面積_1" xfId="67"/>
    <cellStyle name="壞_1821-05-04照顧中低收入戶概況" xfId="68"/>
    <cellStyle name="壞_1821-05-05中低收入戶數及人數按年齡別分" xfId="69"/>
    <cellStyle name="壞_1836-01-13身心障礙者社區支持服務成果" xfId="70"/>
    <cellStyle name="壞_1840-01-01-2推行社區發展工作概況(修正版)1010605" xfId="71"/>
    <cellStyle name="壞_2922-01-03內政部直轄工商自由職業團體數及異動數" xfId="72"/>
    <cellStyle name="壞_2922-01-04全國性社會團體數及異動數" xfId="73"/>
    <cellStyle name="壞_Book2" xfId="74"/>
    <cellStyle name="壞_一級身障" xfId="77"/>
    <cellStyle name="壞_一級報表程式1020508" xfId="75"/>
    <cellStyle name="壞_一級報表程式1020703" xfId="76"/>
    <cellStyle name="壞_本部報表程式" xfId="78"/>
    <cellStyle name="警告文字 2" xfId="105"/>
  </cellStyles>
  <dxfs count="0"/>
  <tableStyles count="0" defaultTableStyle="TableStyleMedium2" defaultPivotStyle="PivotStyleLight16"/>
  <colors>
    <indexedColors>
      <rgbColor rgb="FF000000"/>
      <rgbColor rgb="FFFFFFFF"/>
      <rgbColor rgb="FFFF0000"/>
      <rgbColor rgb="FF00FF00"/>
      <rgbColor rgb="FF0000FF"/>
      <rgbColor rgb="FFFFFF00"/>
      <rgbColor rgb="FFFFF7FF"/>
      <rgbColor rgb="FFDBEEF4"/>
      <rgbColor rgb="FF9C0006"/>
      <rgbColor rgb="FF008000"/>
      <rgbColor rgb="FF000080"/>
      <rgbColor rgb="FF996600"/>
      <rgbColor rgb="FF800080"/>
      <rgbColor rgb="FF0563C1"/>
      <rgbColor rgb="FFC0C0C0"/>
      <rgbColor rgb="FF808080"/>
      <rgbColor rgb="FFD99694"/>
      <rgbColor rgb="FFFFCCCC"/>
      <rgbColor rgb="FFFFFFCC"/>
      <rgbColor rgb="FFCCFFFF"/>
      <rgbColor rgb="FF660066"/>
      <rgbColor rgb="FFFF8080"/>
      <rgbColor rgb="FF0066CC"/>
      <rgbColor rgb="FFCCCCFF"/>
      <rgbColor rgb="FF000080"/>
      <rgbColor rgb="FFFF00FF"/>
      <rgbColor rgb="FFFDEADA"/>
      <rgbColor rgb="FFE5E5FF"/>
      <rgbColor rgb="FF800080"/>
      <rgbColor rgb="FFCC0000"/>
      <rgbColor rgb="FF006600"/>
      <rgbColor rgb="FF0000EE"/>
      <rgbColor rgb="FFDDDDDD"/>
      <rgbColor rgb="FFDDFFF9"/>
      <rgbColor rgb="FFCCFFCC"/>
      <rgbColor rgb="FFFFFF99"/>
      <rgbColor rgb="FF99CCFF"/>
      <rgbColor rgb="FFFF99CC"/>
      <rgbColor rgb="FFCC99FF"/>
      <rgbColor rgb="FFFFCC99"/>
      <rgbColor rgb="FFEBF1DE"/>
      <rgbColor rgb="FF33CCCC"/>
      <rgbColor rgb="FFC6EFCE"/>
      <rgbColor rgb="FFFFCC00"/>
      <rgbColor rgb="FFFF9900"/>
      <rgbColor rgb="FFFF6600"/>
      <rgbColor rgb="FFFFC7CE"/>
      <rgbColor rgb="FF969696"/>
      <rgbColor rgb="FF003366"/>
      <rgbColor rgb="FF339966"/>
      <rgbColor rgb="FF006100"/>
      <rgbColor rgb="FF333300"/>
      <rgbColor rgb="FF993300"/>
      <rgbColor rgb="FFF2F2F2"/>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alcChain" Target="calcChain.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theme" Target="theme/theme1.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114300</xdr:colOff>
      <xdr:row>36</xdr:row>
      <xdr:rowOff>0</xdr:rowOff>
    </xdr:from>
    <xdr:to>
      <xdr:col>2</xdr:col>
      <xdr:colOff>381000</xdr:colOff>
      <xdr:row>36</xdr:row>
      <xdr:rowOff>0</xdr:rowOff>
    </xdr:to>
    <xdr:sp macro="" textlink="">
      <xdr:nvSpPr>
        <xdr:cNvPr id="2" name="文字 2"/>
        <xdr:cNvSpPr txBox="1">
          <a:spLocks noChangeArrowheads="1"/>
        </xdr:cNvSpPr>
      </xdr:nvSpPr>
      <xdr:spPr bwMode="auto">
        <a:xfrm>
          <a:off x="962025" y="12287250"/>
          <a:ext cx="1171575" cy="0"/>
        </a:xfrm>
        <a:prstGeom prst="rect">
          <a:avLst/>
        </a:prstGeom>
        <a:solidFill>
          <a:srgbClr val="FFFFFF"/>
        </a:solidFill>
        <a:ln>
          <a:noFill/>
        </a:ln>
      </xdr:spPr>
      <xdr:txBody>
        <a:bodyPr vertOverflow="clip" wrap="square" lIns="27432" tIns="27432" rIns="27432" bIns="27432" anchor="ctr" upright="1"/>
        <a:lstStyle/>
        <a:p>
          <a:pPr algn="ctr" rtl="0">
            <a:defRPr sz="1000"/>
          </a:pPr>
          <a:r>
            <a:rPr lang="zh-TW" altLang="en-US" sz="1400" b="0" i="0" u="none" strike="noStrike" baseline="0">
              <a:solidFill>
                <a:srgbClr val="000000"/>
              </a:solidFill>
              <a:latin typeface="標楷體"/>
              <a:ea typeface="標楷體"/>
            </a:rPr>
            <a:t>經   費</a:t>
          </a:r>
          <a:endParaRPr lang="zh-TW" altLang="en-US"/>
        </a:p>
      </xdr:txBody>
    </xdr:sp>
    <xdr:clientData/>
  </xdr:twoCellAnchor>
  <xdr:twoCellAnchor>
    <xdr:from>
      <xdr:col>1</xdr:col>
      <xdr:colOff>76200</xdr:colOff>
      <xdr:row>6</xdr:row>
      <xdr:rowOff>0</xdr:rowOff>
    </xdr:from>
    <xdr:to>
      <xdr:col>1</xdr:col>
      <xdr:colOff>457200</xdr:colOff>
      <xdr:row>6</xdr:row>
      <xdr:rowOff>0</xdr:rowOff>
    </xdr:to>
    <xdr:sp macro="" textlink="">
      <xdr:nvSpPr>
        <xdr:cNvPr id="3" name="Text Box 2"/>
        <xdr:cNvSpPr txBox="1">
          <a:spLocks noChangeArrowheads="1"/>
        </xdr:cNvSpPr>
      </xdr:nvSpPr>
      <xdr:spPr bwMode="auto">
        <a:xfrm>
          <a:off x="923925" y="2000250"/>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平均每日垃圾清運量︵不含回</a:t>
          </a:r>
          <a:endParaRPr lang="zh-TW" altLang="en-US"/>
        </a:p>
      </xdr:txBody>
    </xdr:sp>
    <xdr:clientData/>
  </xdr:twoCellAnchor>
  <xdr:twoCellAnchor>
    <xdr:from>
      <xdr:col>1</xdr:col>
      <xdr:colOff>476250</xdr:colOff>
      <xdr:row>13</xdr:row>
      <xdr:rowOff>0</xdr:rowOff>
    </xdr:from>
    <xdr:to>
      <xdr:col>1</xdr:col>
      <xdr:colOff>857250</xdr:colOff>
      <xdr:row>13</xdr:row>
      <xdr:rowOff>0</xdr:rowOff>
    </xdr:to>
    <xdr:sp macro="" textlink="">
      <xdr:nvSpPr>
        <xdr:cNvPr id="4" name="Text Box 3"/>
        <xdr:cNvSpPr txBox="1">
          <a:spLocks noChangeArrowheads="1"/>
        </xdr:cNvSpPr>
      </xdr:nvSpPr>
      <xdr:spPr bwMode="auto">
        <a:xfrm>
          <a:off x="1323975" y="4400550"/>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收資源、事業廢棄物︶︵公噸︶</a:t>
          </a:r>
          <a:endParaRPr lang="zh-TW" altLang="en-US"/>
        </a:p>
      </xdr:txBody>
    </xdr:sp>
    <xdr:clientData/>
  </xdr:twoCellAnchor>
  <xdr:twoCellAnchor>
    <xdr:from>
      <xdr:col>0</xdr:col>
      <xdr:colOff>171450</xdr:colOff>
      <xdr:row>6</xdr:row>
      <xdr:rowOff>0</xdr:rowOff>
    </xdr:from>
    <xdr:to>
      <xdr:col>0</xdr:col>
      <xdr:colOff>533400</xdr:colOff>
      <xdr:row>6</xdr:row>
      <xdr:rowOff>0</xdr:rowOff>
    </xdr:to>
    <xdr:sp macro="" textlink="">
      <xdr:nvSpPr>
        <xdr:cNvPr id="5" name="Text Box 4"/>
        <xdr:cNvSpPr txBox="1">
          <a:spLocks noChangeArrowheads="1"/>
        </xdr:cNvSpPr>
      </xdr:nvSpPr>
      <xdr:spPr bwMode="auto">
        <a:xfrm>
          <a:off x="171450" y="2000250"/>
          <a:ext cx="3619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endParaRPr lang="zh-TW" altLang="en-US"/>
        </a:p>
      </xdr:txBody>
    </xdr:sp>
    <xdr:clientData/>
  </xdr:twoCellAnchor>
  <xdr:twoCellAnchor>
    <xdr:from>
      <xdr:col>1</xdr:col>
      <xdr:colOff>266700</xdr:colOff>
      <xdr:row>13</xdr:row>
      <xdr:rowOff>0</xdr:rowOff>
    </xdr:from>
    <xdr:to>
      <xdr:col>1</xdr:col>
      <xdr:colOff>590550</xdr:colOff>
      <xdr:row>13</xdr:row>
      <xdr:rowOff>0</xdr:rowOff>
    </xdr:to>
    <xdr:sp macro="" textlink="">
      <xdr:nvSpPr>
        <xdr:cNvPr id="6" name="Text Box 5"/>
        <xdr:cNvSpPr txBox="1">
          <a:spLocks noChangeArrowheads="1"/>
        </xdr:cNvSpPr>
      </xdr:nvSpPr>
      <xdr:spPr bwMode="auto">
        <a:xfrm>
          <a:off x="1114425" y="4400550"/>
          <a:ext cx="3238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處理總量︵公噸︶</a:t>
          </a:r>
          <a:endParaRPr lang="zh-TW" altLang="en-US"/>
        </a:p>
      </xdr:txBody>
    </xdr:sp>
    <xdr:clientData/>
  </xdr:twoCellAnchor>
  <xdr:twoCellAnchor editAs="oneCell">
    <xdr:from>
      <xdr:col>1</xdr:col>
      <xdr:colOff>333375</xdr:colOff>
      <xdr:row>8</xdr:row>
      <xdr:rowOff>66675</xdr:rowOff>
    </xdr:from>
    <xdr:to>
      <xdr:col>1</xdr:col>
      <xdr:colOff>428625</xdr:colOff>
      <xdr:row>9</xdr:row>
      <xdr:rowOff>95250</xdr:rowOff>
    </xdr:to>
    <xdr:sp macro="" textlink="">
      <xdr:nvSpPr>
        <xdr:cNvPr id="7" name="Text Box 10"/>
        <xdr:cNvSpPr txBox="1">
          <a:spLocks noChangeArrowheads="1"/>
        </xdr:cNvSpPr>
      </xdr:nvSpPr>
      <xdr:spPr bwMode="auto">
        <a:xfrm>
          <a:off x="1181100" y="2752725"/>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38100</xdr:colOff>
      <xdr:row>13</xdr:row>
      <xdr:rowOff>0</xdr:rowOff>
    </xdr:from>
    <xdr:to>
      <xdr:col>2</xdr:col>
      <xdr:colOff>342900</xdr:colOff>
      <xdr:row>13</xdr:row>
      <xdr:rowOff>9525</xdr:rowOff>
    </xdr:to>
    <xdr:sp macro="" textlink="">
      <xdr:nvSpPr>
        <xdr:cNvPr id="8" name="Text Box 14"/>
        <xdr:cNvSpPr txBox="1">
          <a:spLocks noChangeArrowheads="1"/>
        </xdr:cNvSpPr>
      </xdr:nvSpPr>
      <xdr:spPr bwMode="auto">
        <a:xfrm>
          <a:off x="1790700" y="4400550"/>
          <a:ext cx="304800" cy="9525"/>
        </a:xfrm>
        <a:prstGeom prst="rect">
          <a:avLst/>
        </a:prstGeom>
        <a:noFill/>
        <a:ln>
          <a:noFill/>
        </a:ln>
      </xdr:spPr>
      <xdr:txBody>
        <a:bodyPr vertOverflow="clip" vert="wordArtVertRtl" wrap="square" lIns="27432" tIns="0" rIns="0" bIns="0" anchor="b" upright="1"/>
        <a:lstStyle/>
        <a:p>
          <a:pPr algn="l" rtl="0">
            <a:defRPr sz="1000"/>
          </a:pPr>
          <a:r>
            <a:rPr lang="zh-TW" altLang="en-US" sz="1200" b="0" i="0" u="none" strike="noStrike" baseline="0">
              <a:solidFill>
                <a:srgbClr val="000000"/>
              </a:solidFill>
              <a:latin typeface="標楷體"/>
              <a:ea typeface="標楷體"/>
            </a:rPr>
            <a:t>其他︵含</a:t>
          </a:r>
          <a:endParaRPr lang="zh-TW" altLang="en-US" sz="1200" b="0" i="0" u="none" strike="noStrike" baseline="0">
            <a:solidFill>
              <a:srgbClr val="000000"/>
            </a:solidFill>
            <a:latin typeface="新細明體"/>
            <a:ea typeface="新細明體"/>
          </a:endParaRPr>
        </a:p>
        <a:p>
          <a:pPr algn="l" rtl="0">
            <a:defRPr sz="1000"/>
          </a:pPr>
          <a:endParaRPr lang="zh-TW" altLang="en-US"/>
        </a:p>
      </xdr:txBody>
    </xdr:sp>
    <xdr:clientData/>
  </xdr:twoCellAnchor>
  <xdr:twoCellAnchor>
    <xdr:from>
      <xdr:col>2</xdr:col>
      <xdr:colOff>342900</xdr:colOff>
      <xdr:row>13</xdr:row>
      <xdr:rowOff>0</xdr:rowOff>
    </xdr:from>
    <xdr:to>
      <xdr:col>2</xdr:col>
      <xdr:colOff>638175</xdr:colOff>
      <xdr:row>13</xdr:row>
      <xdr:rowOff>0</xdr:rowOff>
    </xdr:to>
    <xdr:sp macro="" textlink="">
      <xdr:nvSpPr>
        <xdr:cNvPr id="9" name="Text Box 15"/>
        <xdr:cNvSpPr txBox="1">
          <a:spLocks noChangeArrowheads="1"/>
        </xdr:cNvSpPr>
      </xdr:nvSpPr>
      <xdr:spPr bwMode="auto">
        <a:xfrm>
          <a:off x="2095500" y="4400550"/>
          <a:ext cx="295275" cy="0"/>
        </a:xfrm>
        <a:prstGeom prst="rect">
          <a:avLst/>
        </a:prstGeom>
        <a:noFill/>
        <a:ln>
          <a:noFill/>
        </a:ln>
      </xdr:spPr>
      <xdr:txBody>
        <a:bodyPr vertOverflow="clip" vert="wordArtVertRtl" wrap="square" lIns="27432" tIns="0" rIns="27432" bIns="0" anchor="ctr" upright="1"/>
        <a:lstStyle/>
        <a:p>
          <a:pPr algn="l" rtl="0">
            <a:defRPr sz="1000"/>
          </a:pPr>
          <a:r>
            <a:rPr lang="zh-TW" altLang="en-US" sz="1200" b="0" i="0" u="none" strike="noStrike" baseline="0">
              <a:solidFill>
                <a:srgbClr val="000000"/>
              </a:solidFill>
              <a:latin typeface="標楷體"/>
              <a:ea typeface="標楷體"/>
            </a:rPr>
            <a:t>打包︶</a:t>
          </a:r>
          <a:endParaRPr lang="zh-TW" altLang="en-US"/>
        </a:p>
      </xdr:txBody>
    </xdr:sp>
    <xdr:clientData/>
  </xdr:twoCellAnchor>
  <xdr:twoCellAnchor>
    <xdr:from>
      <xdr:col>1</xdr:col>
      <xdr:colOff>114300</xdr:colOff>
      <xdr:row>36</xdr:row>
      <xdr:rowOff>0</xdr:rowOff>
    </xdr:from>
    <xdr:to>
      <xdr:col>2</xdr:col>
      <xdr:colOff>381000</xdr:colOff>
      <xdr:row>36</xdr:row>
      <xdr:rowOff>0</xdr:rowOff>
    </xdr:to>
    <xdr:sp macro="" textlink="">
      <xdr:nvSpPr>
        <xdr:cNvPr id="10" name="文字 2"/>
        <xdr:cNvSpPr txBox="1">
          <a:spLocks noChangeArrowheads="1"/>
        </xdr:cNvSpPr>
      </xdr:nvSpPr>
      <xdr:spPr bwMode="auto">
        <a:xfrm>
          <a:off x="962025" y="12287250"/>
          <a:ext cx="1171575" cy="0"/>
        </a:xfrm>
        <a:prstGeom prst="rect">
          <a:avLst/>
        </a:prstGeom>
        <a:solidFill>
          <a:srgbClr val="FFFFFF"/>
        </a:solidFill>
        <a:ln>
          <a:noFill/>
        </a:ln>
      </xdr:spPr>
      <xdr:txBody>
        <a:bodyPr vertOverflow="clip" wrap="square" lIns="27432" tIns="27432" rIns="27432" bIns="27432" anchor="ctr" upright="1"/>
        <a:lstStyle/>
        <a:p>
          <a:pPr algn="ctr" rtl="0">
            <a:defRPr sz="1000"/>
          </a:pPr>
          <a:r>
            <a:rPr lang="zh-TW" altLang="en-US" sz="1400" b="0" i="0" u="none" strike="noStrike" baseline="0">
              <a:solidFill>
                <a:srgbClr val="000000"/>
              </a:solidFill>
              <a:latin typeface="標楷體"/>
              <a:ea typeface="標楷體"/>
            </a:rPr>
            <a:t>經   費</a:t>
          </a:r>
          <a:endParaRPr lang="zh-TW" altLang="en-US"/>
        </a:p>
      </xdr:txBody>
    </xdr:sp>
    <xdr:clientData/>
  </xdr:twoCellAnchor>
  <xdr:twoCellAnchor>
    <xdr:from>
      <xdr:col>1</xdr:col>
      <xdr:colOff>76200</xdr:colOff>
      <xdr:row>6</xdr:row>
      <xdr:rowOff>0</xdr:rowOff>
    </xdr:from>
    <xdr:to>
      <xdr:col>1</xdr:col>
      <xdr:colOff>457200</xdr:colOff>
      <xdr:row>6</xdr:row>
      <xdr:rowOff>0</xdr:rowOff>
    </xdr:to>
    <xdr:sp macro="" textlink="">
      <xdr:nvSpPr>
        <xdr:cNvPr id="11" name="Text Box 2"/>
        <xdr:cNvSpPr txBox="1">
          <a:spLocks noChangeArrowheads="1"/>
        </xdr:cNvSpPr>
      </xdr:nvSpPr>
      <xdr:spPr bwMode="auto">
        <a:xfrm>
          <a:off x="923925" y="2000250"/>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平均每日垃圾清運量︵不含回</a:t>
          </a:r>
          <a:endParaRPr lang="zh-TW" altLang="en-US"/>
        </a:p>
      </xdr:txBody>
    </xdr:sp>
    <xdr:clientData/>
  </xdr:twoCellAnchor>
  <xdr:twoCellAnchor>
    <xdr:from>
      <xdr:col>1</xdr:col>
      <xdr:colOff>476250</xdr:colOff>
      <xdr:row>13</xdr:row>
      <xdr:rowOff>0</xdr:rowOff>
    </xdr:from>
    <xdr:to>
      <xdr:col>1</xdr:col>
      <xdr:colOff>857250</xdr:colOff>
      <xdr:row>13</xdr:row>
      <xdr:rowOff>0</xdr:rowOff>
    </xdr:to>
    <xdr:sp macro="" textlink="">
      <xdr:nvSpPr>
        <xdr:cNvPr id="12" name="Text Box 3"/>
        <xdr:cNvSpPr txBox="1">
          <a:spLocks noChangeArrowheads="1"/>
        </xdr:cNvSpPr>
      </xdr:nvSpPr>
      <xdr:spPr bwMode="auto">
        <a:xfrm>
          <a:off x="1323975" y="4400550"/>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收資源、事業廢棄物︶︵公噸︶</a:t>
          </a:r>
          <a:endParaRPr lang="zh-TW" altLang="en-US"/>
        </a:p>
      </xdr:txBody>
    </xdr:sp>
    <xdr:clientData/>
  </xdr:twoCellAnchor>
  <xdr:twoCellAnchor>
    <xdr:from>
      <xdr:col>0</xdr:col>
      <xdr:colOff>171450</xdr:colOff>
      <xdr:row>6</xdr:row>
      <xdr:rowOff>0</xdr:rowOff>
    </xdr:from>
    <xdr:to>
      <xdr:col>0</xdr:col>
      <xdr:colOff>533400</xdr:colOff>
      <xdr:row>6</xdr:row>
      <xdr:rowOff>0</xdr:rowOff>
    </xdr:to>
    <xdr:sp macro="" textlink="">
      <xdr:nvSpPr>
        <xdr:cNvPr id="13" name="Text Box 4"/>
        <xdr:cNvSpPr txBox="1">
          <a:spLocks noChangeArrowheads="1"/>
        </xdr:cNvSpPr>
      </xdr:nvSpPr>
      <xdr:spPr bwMode="auto">
        <a:xfrm>
          <a:off x="171450" y="2000250"/>
          <a:ext cx="3619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endParaRPr lang="zh-TW" altLang="en-US"/>
        </a:p>
      </xdr:txBody>
    </xdr:sp>
    <xdr:clientData/>
  </xdr:twoCellAnchor>
  <xdr:twoCellAnchor>
    <xdr:from>
      <xdr:col>1</xdr:col>
      <xdr:colOff>266700</xdr:colOff>
      <xdr:row>13</xdr:row>
      <xdr:rowOff>0</xdr:rowOff>
    </xdr:from>
    <xdr:to>
      <xdr:col>1</xdr:col>
      <xdr:colOff>590550</xdr:colOff>
      <xdr:row>13</xdr:row>
      <xdr:rowOff>0</xdr:rowOff>
    </xdr:to>
    <xdr:sp macro="" textlink="">
      <xdr:nvSpPr>
        <xdr:cNvPr id="14" name="Text Box 5"/>
        <xdr:cNvSpPr txBox="1">
          <a:spLocks noChangeArrowheads="1"/>
        </xdr:cNvSpPr>
      </xdr:nvSpPr>
      <xdr:spPr bwMode="auto">
        <a:xfrm>
          <a:off x="1114425" y="4400550"/>
          <a:ext cx="3238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處理總量︵公噸︶</a:t>
          </a:r>
          <a:endParaRPr lang="zh-TW" altLang="en-US"/>
        </a:p>
      </xdr:txBody>
    </xdr:sp>
    <xdr:clientData/>
  </xdr:twoCellAnchor>
  <xdr:twoCellAnchor editAs="oneCell">
    <xdr:from>
      <xdr:col>1</xdr:col>
      <xdr:colOff>333375</xdr:colOff>
      <xdr:row>8</xdr:row>
      <xdr:rowOff>66675</xdr:rowOff>
    </xdr:from>
    <xdr:to>
      <xdr:col>1</xdr:col>
      <xdr:colOff>428625</xdr:colOff>
      <xdr:row>9</xdr:row>
      <xdr:rowOff>57150</xdr:rowOff>
    </xdr:to>
    <xdr:sp macro="" textlink="">
      <xdr:nvSpPr>
        <xdr:cNvPr id="15" name="Text Box 10"/>
        <xdr:cNvSpPr txBox="1">
          <a:spLocks noChangeArrowheads="1"/>
        </xdr:cNvSpPr>
      </xdr:nvSpPr>
      <xdr:spPr bwMode="auto">
        <a:xfrm>
          <a:off x="1181100" y="2752725"/>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38100</xdr:colOff>
      <xdr:row>13</xdr:row>
      <xdr:rowOff>0</xdr:rowOff>
    </xdr:from>
    <xdr:to>
      <xdr:col>2</xdr:col>
      <xdr:colOff>342900</xdr:colOff>
      <xdr:row>13</xdr:row>
      <xdr:rowOff>9525</xdr:rowOff>
    </xdr:to>
    <xdr:sp macro="" textlink="">
      <xdr:nvSpPr>
        <xdr:cNvPr id="16" name="Text Box 14"/>
        <xdr:cNvSpPr txBox="1">
          <a:spLocks noChangeArrowheads="1"/>
        </xdr:cNvSpPr>
      </xdr:nvSpPr>
      <xdr:spPr bwMode="auto">
        <a:xfrm>
          <a:off x="1790700" y="4400550"/>
          <a:ext cx="304800" cy="9525"/>
        </a:xfrm>
        <a:prstGeom prst="rect">
          <a:avLst/>
        </a:prstGeom>
        <a:noFill/>
        <a:ln>
          <a:noFill/>
        </a:ln>
      </xdr:spPr>
      <xdr:txBody>
        <a:bodyPr vertOverflow="clip" vert="wordArtVertRtl" wrap="square" lIns="27432" tIns="0" rIns="0" bIns="0" anchor="b" upright="1"/>
        <a:lstStyle/>
        <a:p>
          <a:pPr algn="l" rtl="0">
            <a:defRPr sz="1000"/>
          </a:pPr>
          <a:r>
            <a:rPr lang="zh-TW" altLang="en-US" sz="1200" b="0" i="0" u="none" strike="noStrike" baseline="0">
              <a:solidFill>
                <a:srgbClr val="000000"/>
              </a:solidFill>
              <a:latin typeface="標楷體"/>
              <a:ea typeface="標楷體"/>
            </a:rPr>
            <a:t>其他︵含</a:t>
          </a:r>
          <a:endParaRPr lang="zh-TW" altLang="en-US" sz="1200" b="0" i="0" u="none" strike="noStrike" baseline="0">
            <a:solidFill>
              <a:srgbClr val="000000"/>
            </a:solidFill>
            <a:latin typeface="新細明體"/>
            <a:ea typeface="新細明體"/>
          </a:endParaRPr>
        </a:p>
        <a:p>
          <a:pPr algn="l" rtl="0">
            <a:defRPr sz="1000"/>
          </a:pPr>
          <a:endParaRPr lang="zh-TW" altLang="en-US"/>
        </a:p>
      </xdr:txBody>
    </xdr:sp>
    <xdr:clientData/>
  </xdr:twoCellAnchor>
  <xdr:twoCellAnchor>
    <xdr:from>
      <xdr:col>2</xdr:col>
      <xdr:colOff>342900</xdr:colOff>
      <xdr:row>13</xdr:row>
      <xdr:rowOff>0</xdr:rowOff>
    </xdr:from>
    <xdr:to>
      <xdr:col>2</xdr:col>
      <xdr:colOff>638175</xdr:colOff>
      <xdr:row>13</xdr:row>
      <xdr:rowOff>0</xdr:rowOff>
    </xdr:to>
    <xdr:sp macro="" textlink="">
      <xdr:nvSpPr>
        <xdr:cNvPr id="17" name="Text Box 15"/>
        <xdr:cNvSpPr txBox="1">
          <a:spLocks noChangeArrowheads="1"/>
        </xdr:cNvSpPr>
      </xdr:nvSpPr>
      <xdr:spPr bwMode="auto">
        <a:xfrm>
          <a:off x="2095500" y="4400550"/>
          <a:ext cx="295275" cy="0"/>
        </a:xfrm>
        <a:prstGeom prst="rect">
          <a:avLst/>
        </a:prstGeom>
        <a:noFill/>
        <a:ln>
          <a:noFill/>
        </a:ln>
      </xdr:spPr>
      <xdr:txBody>
        <a:bodyPr vertOverflow="clip" vert="wordArtVertRtl" wrap="square" lIns="27432" tIns="0" rIns="27432" bIns="0" anchor="ctr" upright="1"/>
        <a:lstStyle/>
        <a:p>
          <a:pPr algn="l" rtl="0">
            <a:defRPr sz="1000"/>
          </a:pPr>
          <a:r>
            <a:rPr lang="zh-TW" altLang="en-US" sz="1200" b="0" i="0" u="none" strike="noStrike" baseline="0">
              <a:solidFill>
                <a:srgbClr val="000000"/>
              </a:solidFill>
              <a:latin typeface="標楷體"/>
              <a:ea typeface="標楷體"/>
            </a:rPr>
            <a:t>打包︶</a:t>
          </a:r>
          <a:endParaRPr lang="zh-TW"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xdr:colOff>
      <xdr:row>36</xdr:row>
      <xdr:rowOff>0</xdr:rowOff>
    </xdr:from>
    <xdr:to>
      <xdr:col>2</xdr:col>
      <xdr:colOff>381000</xdr:colOff>
      <xdr:row>36</xdr:row>
      <xdr:rowOff>0</xdr:rowOff>
    </xdr:to>
    <xdr:sp macro="" textlink="">
      <xdr:nvSpPr>
        <xdr:cNvPr id="2" name="文字 2"/>
        <xdr:cNvSpPr txBox="1">
          <a:spLocks noChangeArrowheads="1"/>
        </xdr:cNvSpPr>
      </xdr:nvSpPr>
      <xdr:spPr bwMode="auto">
        <a:xfrm>
          <a:off x="1333500" y="9048750"/>
          <a:ext cx="1647825" cy="0"/>
        </a:xfrm>
        <a:prstGeom prst="rect">
          <a:avLst/>
        </a:prstGeom>
        <a:solidFill>
          <a:srgbClr val="FFFFFF"/>
        </a:solidFill>
        <a:ln>
          <a:noFill/>
        </a:ln>
      </xdr:spPr>
      <xdr:txBody>
        <a:bodyPr vertOverflow="clip" wrap="square" lIns="27432" tIns="27432" rIns="27432" bIns="27432" anchor="ctr" upright="1"/>
        <a:lstStyle/>
        <a:p>
          <a:pPr algn="ctr" rtl="0">
            <a:defRPr sz="1000"/>
          </a:pPr>
          <a:r>
            <a:rPr lang="zh-TW" altLang="en-US" sz="1400" b="0" i="0" u="none" strike="noStrike" baseline="0">
              <a:solidFill>
                <a:srgbClr val="000000"/>
              </a:solidFill>
              <a:latin typeface="標楷體"/>
              <a:ea typeface="標楷體"/>
            </a:rPr>
            <a:t>經   費</a:t>
          </a:r>
          <a:endParaRPr lang="zh-TW" altLang="en-US"/>
        </a:p>
      </xdr:txBody>
    </xdr:sp>
    <xdr:clientData/>
  </xdr:twoCellAnchor>
  <xdr:twoCellAnchor>
    <xdr:from>
      <xdr:col>1</xdr:col>
      <xdr:colOff>76200</xdr:colOff>
      <xdr:row>6</xdr:row>
      <xdr:rowOff>0</xdr:rowOff>
    </xdr:from>
    <xdr:to>
      <xdr:col>1</xdr:col>
      <xdr:colOff>457200</xdr:colOff>
      <xdr:row>6</xdr:row>
      <xdr:rowOff>0</xdr:rowOff>
    </xdr:to>
    <xdr:sp macro="" textlink="">
      <xdr:nvSpPr>
        <xdr:cNvPr id="3" name="Text Box 2"/>
        <xdr:cNvSpPr txBox="1">
          <a:spLocks noChangeArrowheads="1"/>
        </xdr:cNvSpPr>
      </xdr:nvSpPr>
      <xdr:spPr bwMode="auto">
        <a:xfrm>
          <a:off x="1295400" y="1609725"/>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平均每日垃圾清運量︵不含回</a:t>
          </a:r>
          <a:endParaRPr lang="zh-TW" altLang="en-US"/>
        </a:p>
      </xdr:txBody>
    </xdr:sp>
    <xdr:clientData/>
  </xdr:twoCellAnchor>
  <xdr:twoCellAnchor>
    <xdr:from>
      <xdr:col>1</xdr:col>
      <xdr:colOff>476250</xdr:colOff>
      <xdr:row>13</xdr:row>
      <xdr:rowOff>0</xdr:rowOff>
    </xdr:from>
    <xdr:to>
      <xdr:col>1</xdr:col>
      <xdr:colOff>857250</xdr:colOff>
      <xdr:row>13</xdr:row>
      <xdr:rowOff>0</xdr:rowOff>
    </xdr:to>
    <xdr:sp macro="" textlink="">
      <xdr:nvSpPr>
        <xdr:cNvPr id="4" name="Text Box 3"/>
        <xdr:cNvSpPr txBox="1">
          <a:spLocks noChangeArrowheads="1"/>
        </xdr:cNvSpPr>
      </xdr:nvSpPr>
      <xdr:spPr bwMode="auto">
        <a:xfrm>
          <a:off x="1695450" y="3343275"/>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收資源、事業廢棄物︶︵公噸︶</a:t>
          </a:r>
          <a:endParaRPr lang="zh-TW" altLang="en-US"/>
        </a:p>
      </xdr:txBody>
    </xdr:sp>
    <xdr:clientData/>
  </xdr:twoCellAnchor>
  <xdr:twoCellAnchor>
    <xdr:from>
      <xdr:col>0</xdr:col>
      <xdr:colOff>171450</xdr:colOff>
      <xdr:row>6</xdr:row>
      <xdr:rowOff>0</xdr:rowOff>
    </xdr:from>
    <xdr:to>
      <xdr:col>0</xdr:col>
      <xdr:colOff>533400</xdr:colOff>
      <xdr:row>6</xdr:row>
      <xdr:rowOff>0</xdr:rowOff>
    </xdr:to>
    <xdr:sp macro="" textlink="">
      <xdr:nvSpPr>
        <xdr:cNvPr id="5" name="Text Box 4"/>
        <xdr:cNvSpPr txBox="1">
          <a:spLocks noChangeArrowheads="1"/>
        </xdr:cNvSpPr>
      </xdr:nvSpPr>
      <xdr:spPr bwMode="auto">
        <a:xfrm>
          <a:off x="171450" y="1609725"/>
          <a:ext cx="3619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endParaRPr lang="zh-TW" altLang="en-US"/>
        </a:p>
      </xdr:txBody>
    </xdr:sp>
    <xdr:clientData/>
  </xdr:twoCellAnchor>
  <xdr:twoCellAnchor>
    <xdr:from>
      <xdr:col>1</xdr:col>
      <xdr:colOff>266700</xdr:colOff>
      <xdr:row>13</xdr:row>
      <xdr:rowOff>0</xdr:rowOff>
    </xdr:from>
    <xdr:to>
      <xdr:col>1</xdr:col>
      <xdr:colOff>590550</xdr:colOff>
      <xdr:row>13</xdr:row>
      <xdr:rowOff>0</xdr:rowOff>
    </xdr:to>
    <xdr:sp macro="" textlink="">
      <xdr:nvSpPr>
        <xdr:cNvPr id="6" name="Text Box 5"/>
        <xdr:cNvSpPr txBox="1">
          <a:spLocks noChangeArrowheads="1"/>
        </xdr:cNvSpPr>
      </xdr:nvSpPr>
      <xdr:spPr bwMode="auto">
        <a:xfrm>
          <a:off x="1485900" y="3343275"/>
          <a:ext cx="3238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處理總量︵公噸︶</a:t>
          </a:r>
          <a:endParaRPr lang="zh-TW" altLang="en-US"/>
        </a:p>
      </xdr:txBody>
    </xdr:sp>
    <xdr:clientData/>
  </xdr:twoCellAnchor>
  <xdr:twoCellAnchor editAs="oneCell">
    <xdr:from>
      <xdr:col>1</xdr:col>
      <xdr:colOff>333375</xdr:colOff>
      <xdr:row>8</xdr:row>
      <xdr:rowOff>66675</xdr:rowOff>
    </xdr:from>
    <xdr:to>
      <xdr:col>1</xdr:col>
      <xdr:colOff>428625</xdr:colOff>
      <xdr:row>9</xdr:row>
      <xdr:rowOff>133350</xdr:rowOff>
    </xdr:to>
    <xdr:sp macro="" textlink="">
      <xdr:nvSpPr>
        <xdr:cNvPr id="7" name="Text Box 10"/>
        <xdr:cNvSpPr txBox="1">
          <a:spLocks noChangeArrowheads="1"/>
        </xdr:cNvSpPr>
      </xdr:nvSpPr>
      <xdr:spPr bwMode="auto">
        <a:xfrm>
          <a:off x="1552575" y="217170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38100</xdr:colOff>
      <xdr:row>13</xdr:row>
      <xdr:rowOff>0</xdr:rowOff>
    </xdr:from>
    <xdr:to>
      <xdr:col>2</xdr:col>
      <xdr:colOff>342900</xdr:colOff>
      <xdr:row>13</xdr:row>
      <xdr:rowOff>9525</xdr:rowOff>
    </xdr:to>
    <xdr:sp macro="" textlink="">
      <xdr:nvSpPr>
        <xdr:cNvPr id="8" name="Text Box 14"/>
        <xdr:cNvSpPr txBox="1">
          <a:spLocks noChangeArrowheads="1"/>
        </xdr:cNvSpPr>
      </xdr:nvSpPr>
      <xdr:spPr bwMode="auto">
        <a:xfrm>
          <a:off x="2638425" y="3343275"/>
          <a:ext cx="304800" cy="9525"/>
        </a:xfrm>
        <a:prstGeom prst="rect">
          <a:avLst/>
        </a:prstGeom>
        <a:noFill/>
        <a:ln>
          <a:noFill/>
        </a:ln>
      </xdr:spPr>
      <xdr:txBody>
        <a:bodyPr vertOverflow="clip" vert="wordArtVertRtl" wrap="square" lIns="27432" tIns="0" rIns="0" bIns="0" anchor="b" upright="1"/>
        <a:lstStyle/>
        <a:p>
          <a:pPr algn="l" rtl="0">
            <a:defRPr sz="1000"/>
          </a:pPr>
          <a:r>
            <a:rPr lang="zh-TW" altLang="en-US" sz="1200" b="0" i="0" u="none" strike="noStrike" baseline="0">
              <a:solidFill>
                <a:srgbClr val="000000"/>
              </a:solidFill>
              <a:latin typeface="標楷體"/>
              <a:ea typeface="標楷體"/>
            </a:rPr>
            <a:t>其他︵含</a:t>
          </a:r>
          <a:endParaRPr lang="zh-TW" altLang="en-US" sz="1200" b="0" i="0" u="none" strike="noStrike" baseline="0">
            <a:solidFill>
              <a:srgbClr val="000000"/>
            </a:solidFill>
            <a:latin typeface="新細明體"/>
            <a:ea typeface="新細明體"/>
          </a:endParaRPr>
        </a:p>
        <a:p>
          <a:pPr algn="l" rtl="0">
            <a:defRPr sz="1000"/>
          </a:pPr>
          <a:endParaRPr lang="zh-TW" altLang="en-US"/>
        </a:p>
      </xdr:txBody>
    </xdr:sp>
    <xdr:clientData/>
  </xdr:twoCellAnchor>
  <xdr:twoCellAnchor>
    <xdr:from>
      <xdr:col>2</xdr:col>
      <xdr:colOff>342900</xdr:colOff>
      <xdr:row>13</xdr:row>
      <xdr:rowOff>0</xdr:rowOff>
    </xdr:from>
    <xdr:to>
      <xdr:col>2</xdr:col>
      <xdr:colOff>638175</xdr:colOff>
      <xdr:row>13</xdr:row>
      <xdr:rowOff>0</xdr:rowOff>
    </xdr:to>
    <xdr:sp macro="" textlink="">
      <xdr:nvSpPr>
        <xdr:cNvPr id="9" name="Text Box 15"/>
        <xdr:cNvSpPr txBox="1">
          <a:spLocks noChangeArrowheads="1"/>
        </xdr:cNvSpPr>
      </xdr:nvSpPr>
      <xdr:spPr bwMode="auto">
        <a:xfrm>
          <a:off x="2943225" y="3343275"/>
          <a:ext cx="295275" cy="0"/>
        </a:xfrm>
        <a:prstGeom prst="rect">
          <a:avLst/>
        </a:prstGeom>
        <a:noFill/>
        <a:ln>
          <a:noFill/>
        </a:ln>
      </xdr:spPr>
      <xdr:txBody>
        <a:bodyPr vertOverflow="clip" vert="wordArtVertRtl" wrap="square" lIns="27432" tIns="0" rIns="27432" bIns="0" anchor="ctr" upright="1"/>
        <a:lstStyle/>
        <a:p>
          <a:pPr algn="l" rtl="0">
            <a:defRPr sz="1000"/>
          </a:pPr>
          <a:r>
            <a:rPr lang="zh-TW" altLang="en-US" sz="1200" b="0" i="0" u="none" strike="noStrike" baseline="0">
              <a:solidFill>
                <a:srgbClr val="000000"/>
              </a:solidFill>
              <a:latin typeface="標楷體"/>
              <a:ea typeface="標楷體"/>
            </a:rPr>
            <a:t>打包︶</a:t>
          </a:r>
          <a:endParaRPr lang="zh-TW" altLang="en-US"/>
        </a:p>
      </xdr:txBody>
    </xdr:sp>
    <xdr:clientData/>
  </xdr:twoCellAnchor>
  <xdr:twoCellAnchor>
    <xdr:from>
      <xdr:col>1</xdr:col>
      <xdr:colOff>114300</xdr:colOff>
      <xdr:row>36</xdr:row>
      <xdr:rowOff>0</xdr:rowOff>
    </xdr:from>
    <xdr:to>
      <xdr:col>2</xdr:col>
      <xdr:colOff>381000</xdr:colOff>
      <xdr:row>36</xdr:row>
      <xdr:rowOff>0</xdr:rowOff>
    </xdr:to>
    <xdr:sp macro="" textlink="">
      <xdr:nvSpPr>
        <xdr:cNvPr id="10" name="文字 2"/>
        <xdr:cNvSpPr txBox="1">
          <a:spLocks noChangeArrowheads="1"/>
        </xdr:cNvSpPr>
      </xdr:nvSpPr>
      <xdr:spPr bwMode="auto">
        <a:xfrm>
          <a:off x="1333500" y="9048750"/>
          <a:ext cx="1647825" cy="0"/>
        </a:xfrm>
        <a:prstGeom prst="rect">
          <a:avLst/>
        </a:prstGeom>
        <a:solidFill>
          <a:srgbClr val="FFFFFF"/>
        </a:solidFill>
        <a:ln>
          <a:noFill/>
        </a:ln>
      </xdr:spPr>
      <xdr:txBody>
        <a:bodyPr vertOverflow="clip" wrap="square" lIns="27432" tIns="27432" rIns="27432" bIns="27432" anchor="ctr" upright="1"/>
        <a:lstStyle/>
        <a:p>
          <a:pPr algn="ctr" rtl="0">
            <a:defRPr sz="1000"/>
          </a:pPr>
          <a:r>
            <a:rPr lang="zh-TW" altLang="en-US" sz="1400" b="0" i="0" u="none" strike="noStrike" baseline="0">
              <a:solidFill>
                <a:srgbClr val="000000"/>
              </a:solidFill>
              <a:latin typeface="標楷體"/>
              <a:ea typeface="標楷體"/>
            </a:rPr>
            <a:t>經   費</a:t>
          </a:r>
          <a:endParaRPr lang="zh-TW" altLang="en-US"/>
        </a:p>
      </xdr:txBody>
    </xdr:sp>
    <xdr:clientData/>
  </xdr:twoCellAnchor>
  <xdr:twoCellAnchor>
    <xdr:from>
      <xdr:col>1</xdr:col>
      <xdr:colOff>76200</xdr:colOff>
      <xdr:row>6</xdr:row>
      <xdr:rowOff>0</xdr:rowOff>
    </xdr:from>
    <xdr:to>
      <xdr:col>1</xdr:col>
      <xdr:colOff>457200</xdr:colOff>
      <xdr:row>6</xdr:row>
      <xdr:rowOff>0</xdr:rowOff>
    </xdr:to>
    <xdr:sp macro="" textlink="">
      <xdr:nvSpPr>
        <xdr:cNvPr id="11" name="Text Box 2"/>
        <xdr:cNvSpPr txBox="1">
          <a:spLocks noChangeArrowheads="1"/>
        </xdr:cNvSpPr>
      </xdr:nvSpPr>
      <xdr:spPr bwMode="auto">
        <a:xfrm>
          <a:off x="1295400" y="1609725"/>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平均每日垃圾清運量︵不含回</a:t>
          </a:r>
          <a:endParaRPr lang="zh-TW" altLang="en-US"/>
        </a:p>
      </xdr:txBody>
    </xdr:sp>
    <xdr:clientData/>
  </xdr:twoCellAnchor>
  <xdr:twoCellAnchor>
    <xdr:from>
      <xdr:col>1</xdr:col>
      <xdr:colOff>476250</xdr:colOff>
      <xdr:row>13</xdr:row>
      <xdr:rowOff>0</xdr:rowOff>
    </xdr:from>
    <xdr:to>
      <xdr:col>1</xdr:col>
      <xdr:colOff>857250</xdr:colOff>
      <xdr:row>13</xdr:row>
      <xdr:rowOff>0</xdr:rowOff>
    </xdr:to>
    <xdr:sp macro="" textlink="">
      <xdr:nvSpPr>
        <xdr:cNvPr id="12" name="Text Box 3"/>
        <xdr:cNvSpPr txBox="1">
          <a:spLocks noChangeArrowheads="1"/>
        </xdr:cNvSpPr>
      </xdr:nvSpPr>
      <xdr:spPr bwMode="auto">
        <a:xfrm>
          <a:off x="1695450" y="3343275"/>
          <a:ext cx="38100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收資源、事業廢棄物︶︵公噸︶</a:t>
          </a:r>
          <a:endParaRPr lang="zh-TW" altLang="en-US"/>
        </a:p>
      </xdr:txBody>
    </xdr:sp>
    <xdr:clientData/>
  </xdr:twoCellAnchor>
  <xdr:twoCellAnchor>
    <xdr:from>
      <xdr:col>0</xdr:col>
      <xdr:colOff>171450</xdr:colOff>
      <xdr:row>6</xdr:row>
      <xdr:rowOff>0</xdr:rowOff>
    </xdr:from>
    <xdr:to>
      <xdr:col>0</xdr:col>
      <xdr:colOff>533400</xdr:colOff>
      <xdr:row>6</xdr:row>
      <xdr:rowOff>0</xdr:rowOff>
    </xdr:to>
    <xdr:sp macro="" textlink="">
      <xdr:nvSpPr>
        <xdr:cNvPr id="13" name="Text Box 4"/>
        <xdr:cNvSpPr txBox="1">
          <a:spLocks noChangeArrowheads="1"/>
        </xdr:cNvSpPr>
      </xdr:nvSpPr>
      <xdr:spPr bwMode="auto">
        <a:xfrm>
          <a:off x="171450" y="1609725"/>
          <a:ext cx="3619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endParaRPr lang="zh-TW" altLang="en-US"/>
        </a:p>
      </xdr:txBody>
    </xdr:sp>
    <xdr:clientData/>
  </xdr:twoCellAnchor>
  <xdr:twoCellAnchor>
    <xdr:from>
      <xdr:col>1</xdr:col>
      <xdr:colOff>266700</xdr:colOff>
      <xdr:row>13</xdr:row>
      <xdr:rowOff>0</xdr:rowOff>
    </xdr:from>
    <xdr:to>
      <xdr:col>1</xdr:col>
      <xdr:colOff>590550</xdr:colOff>
      <xdr:row>13</xdr:row>
      <xdr:rowOff>0</xdr:rowOff>
    </xdr:to>
    <xdr:sp macro="" textlink="">
      <xdr:nvSpPr>
        <xdr:cNvPr id="14" name="Text Box 5"/>
        <xdr:cNvSpPr txBox="1">
          <a:spLocks noChangeArrowheads="1"/>
        </xdr:cNvSpPr>
      </xdr:nvSpPr>
      <xdr:spPr bwMode="auto">
        <a:xfrm>
          <a:off x="1485900" y="3343275"/>
          <a:ext cx="323850" cy="0"/>
        </a:xfrm>
        <a:prstGeom prst="rect">
          <a:avLst/>
        </a:prstGeom>
        <a:noFill/>
        <a:ln>
          <a:noFill/>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處理總量︵公噸︶</a:t>
          </a:r>
          <a:endParaRPr lang="zh-TW" altLang="en-US"/>
        </a:p>
      </xdr:txBody>
    </xdr:sp>
    <xdr:clientData/>
  </xdr:twoCellAnchor>
  <xdr:twoCellAnchor editAs="oneCell">
    <xdr:from>
      <xdr:col>1</xdr:col>
      <xdr:colOff>333375</xdr:colOff>
      <xdr:row>8</xdr:row>
      <xdr:rowOff>66675</xdr:rowOff>
    </xdr:from>
    <xdr:to>
      <xdr:col>1</xdr:col>
      <xdr:colOff>428625</xdr:colOff>
      <xdr:row>9</xdr:row>
      <xdr:rowOff>95250</xdr:rowOff>
    </xdr:to>
    <xdr:sp macro="" textlink="">
      <xdr:nvSpPr>
        <xdr:cNvPr id="15" name="Text Box 10"/>
        <xdr:cNvSpPr txBox="1">
          <a:spLocks noChangeArrowheads="1"/>
        </xdr:cNvSpPr>
      </xdr:nvSpPr>
      <xdr:spPr bwMode="auto">
        <a:xfrm>
          <a:off x="1552575" y="217170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38100</xdr:colOff>
      <xdr:row>13</xdr:row>
      <xdr:rowOff>0</xdr:rowOff>
    </xdr:from>
    <xdr:to>
      <xdr:col>2</xdr:col>
      <xdr:colOff>342900</xdr:colOff>
      <xdr:row>13</xdr:row>
      <xdr:rowOff>9525</xdr:rowOff>
    </xdr:to>
    <xdr:sp macro="" textlink="">
      <xdr:nvSpPr>
        <xdr:cNvPr id="16" name="Text Box 14"/>
        <xdr:cNvSpPr txBox="1">
          <a:spLocks noChangeArrowheads="1"/>
        </xdr:cNvSpPr>
      </xdr:nvSpPr>
      <xdr:spPr bwMode="auto">
        <a:xfrm>
          <a:off x="2638425" y="3343275"/>
          <a:ext cx="304800" cy="9525"/>
        </a:xfrm>
        <a:prstGeom prst="rect">
          <a:avLst/>
        </a:prstGeom>
        <a:noFill/>
        <a:ln>
          <a:noFill/>
        </a:ln>
      </xdr:spPr>
      <xdr:txBody>
        <a:bodyPr vertOverflow="clip" vert="wordArtVertRtl" wrap="square" lIns="27432" tIns="0" rIns="0" bIns="0" anchor="b" upright="1"/>
        <a:lstStyle/>
        <a:p>
          <a:pPr algn="l" rtl="0">
            <a:defRPr sz="1000"/>
          </a:pPr>
          <a:r>
            <a:rPr lang="zh-TW" altLang="en-US" sz="1200" b="0" i="0" u="none" strike="noStrike" baseline="0">
              <a:solidFill>
                <a:srgbClr val="000000"/>
              </a:solidFill>
              <a:latin typeface="標楷體"/>
              <a:ea typeface="標楷體"/>
            </a:rPr>
            <a:t>其他︵含</a:t>
          </a:r>
          <a:endParaRPr lang="zh-TW" altLang="en-US" sz="1200" b="0" i="0" u="none" strike="noStrike" baseline="0">
            <a:solidFill>
              <a:srgbClr val="000000"/>
            </a:solidFill>
            <a:latin typeface="新細明體"/>
            <a:ea typeface="新細明體"/>
          </a:endParaRPr>
        </a:p>
        <a:p>
          <a:pPr algn="l" rtl="0">
            <a:defRPr sz="1000"/>
          </a:pPr>
          <a:endParaRPr lang="zh-TW" altLang="en-US"/>
        </a:p>
      </xdr:txBody>
    </xdr:sp>
    <xdr:clientData/>
  </xdr:twoCellAnchor>
  <xdr:twoCellAnchor>
    <xdr:from>
      <xdr:col>2</xdr:col>
      <xdr:colOff>342900</xdr:colOff>
      <xdr:row>13</xdr:row>
      <xdr:rowOff>0</xdr:rowOff>
    </xdr:from>
    <xdr:to>
      <xdr:col>2</xdr:col>
      <xdr:colOff>638175</xdr:colOff>
      <xdr:row>13</xdr:row>
      <xdr:rowOff>0</xdr:rowOff>
    </xdr:to>
    <xdr:sp macro="" textlink="">
      <xdr:nvSpPr>
        <xdr:cNvPr id="17" name="Text Box 15"/>
        <xdr:cNvSpPr txBox="1">
          <a:spLocks noChangeArrowheads="1"/>
        </xdr:cNvSpPr>
      </xdr:nvSpPr>
      <xdr:spPr bwMode="auto">
        <a:xfrm>
          <a:off x="2943225" y="3343275"/>
          <a:ext cx="295275" cy="0"/>
        </a:xfrm>
        <a:prstGeom prst="rect">
          <a:avLst/>
        </a:prstGeom>
        <a:noFill/>
        <a:ln>
          <a:noFill/>
        </a:ln>
      </xdr:spPr>
      <xdr:txBody>
        <a:bodyPr vertOverflow="clip" vert="wordArtVertRtl" wrap="square" lIns="27432" tIns="0" rIns="27432" bIns="0" anchor="ctr" upright="1"/>
        <a:lstStyle/>
        <a:p>
          <a:pPr algn="l" rtl="0">
            <a:defRPr sz="1000"/>
          </a:pPr>
          <a:r>
            <a:rPr lang="zh-TW" altLang="en-US" sz="1200" b="0" i="0" u="none" strike="noStrike" baseline="0">
              <a:solidFill>
                <a:srgbClr val="000000"/>
              </a:solidFill>
              <a:latin typeface="標楷體"/>
              <a:ea typeface="標楷體"/>
            </a:rPr>
            <a:t>打包︶</a:t>
          </a:r>
          <a:endParaRPr lang="zh-TW"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709200</xdr:colOff>
      <xdr:row>2</xdr:row>
      <xdr:rowOff>108360</xdr:rowOff>
    </xdr:from>
    <xdr:to>
      <xdr:col>11</xdr:col>
      <xdr:colOff>23252</xdr:colOff>
      <xdr:row>3</xdr:row>
      <xdr:rowOff>7170</xdr:rowOff>
    </xdr:to>
    <xdr:sp macro="" textlink="">
      <xdr:nvSpPr>
        <xdr:cNvPr id="2" name="報表類別">
          <a:extLst>
            <a:ext uri="{FF2B5EF4-FFF2-40B4-BE49-F238E27FC236}">
              <a16:creationId xmlns:a16="http://schemas.microsoft.com/office/drawing/2014/main" id="{00000000-0008-0000-6400-000028000000}"/>
            </a:ext>
          </a:extLst>
        </xdr:cNvPr>
        <xdr:cNvSpPr/>
      </xdr:nvSpPr>
      <xdr:spPr>
        <a:xfrm>
          <a:off x="8595900" y="527460"/>
          <a:ext cx="2190602" cy="108360"/>
        </a:xfrm>
        <a:prstGeom prst="rect">
          <a:avLst/>
        </a:prstGeom>
        <a:noFill/>
        <a:ln w="0">
          <a:noFill/>
        </a:ln>
      </xdr:spPr>
      <xdr:style>
        <a:lnRef idx="0">
          <a:scrgbClr r="0" g="0" b="0"/>
        </a:lnRef>
        <a:fillRef idx="0">
          <a:scrgbClr r="0" g="0" b="0"/>
        </a:fillRef>
        <a:effectRef idx="0">
          <a:scrgbClr r="0" g="0" b="0"/>
        </a:effectRef>
        <a:fontRef idx="minor"/>
      </xdr:style>
      <xdr:txBody>
        <a:bodyPr vertOverflow="clip" lIns="0" tIns="0" rIns="0" bIns="0" anchor="b" upright="1">
          <a:noAutofit/>
        </a:bodyPr>
        <a:lstStyle/>
        <a:p>
          <a:pPr algn="r">
            <a:lnSpc>
              <a:spcPct val="100000"/>
            </a:lnSpc>
          </a:pPr>
          <a:r>
            <a:rPr lang="zh-TW" sz="1200" b="0" strike="noStrike" spc="-1">
              <a:solidFill>
                <a:srgbClr val="000000"/>
              </a:solidFill>
              <a:latin typeface="標楷體"/>
              <a:ea typeface="標楷體"/>
            </a:rPr>
            <a:t>單位：個</a:t>
          </a:r>
          <a:endParaRPr lang="en-US" sz="1200" b="0" strike="noStrike" spc="-1">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709200</xdr:colOff>
      <xdr:row>2</xdr:row>
      <xdr:rowOff>108360</xdr:rowOff>
    </xdr:from>
    <xdr:to>
      <xdr:col>10</xdr:col>
      <xdr:colOff>890027</xdr:colOff>
      <xdr:row>4</xdr:row>
      <xdr:rowOff>7170</xdr:rowOff>
    </xdr:to>
    <xdr:sp macro="" textlink="">
      <xdr:nvSpPr>
        <xdr:cNvPr id="2" name="報表類別">
          <a:extLst>
            <a:ext uri="{FF2B5EF4-FFF2-40B4-BE49-F238E27FC236}">
              <a16:creationId xmlns:a16="http://schemas.microsoft.com/office/drawing/2014/main" id="{00000000-0008-0000-6400-000028000000}"/>
            </a:ext>
          </a:extLst>
        </xdr:cNvPr>
        <xdr:cNvSpPr/>
      </xdr:nvSpPr>
      <xdr:spPr>
        <a:xfrm>
          <a:off x="7729125" y="565560"/>
          <a:ext cx="2190602" cy="317910"/>
        </a:xfrm>
        <a:prstGeom prst="rect">
          <a:avLst/>
        </a:prstGeom>
        <a:noFill/>
        <a:ln w="0">
          <a:noFill/>
        </a:ln>
      </xdr:spPr>
      <xdr:style>
        <a:lnRef idx="0">
          <a:scrgbClr r="0" g="0" b="0"/>
        </a:lnRef>
        <a:fillRef idx="0">
          <a:scrgbClr r="0" g="0" b="0"/>
        </a:fillRef>
        <a:effectRef idx="0">
          <a:scrgbClr r="0" g="0" b="0"/>
        </a:effectRef>
        <a:fontRef idx="minor"/>
      </xdr:style>
      <xdr:txBody>
        <a:bodyPr vertOverflow="clip" lIns="0" tIns="0" rIns="0" bIns="0" anchor="b" upright="1">
          <a:noAutofit/>
        </a:bodyPr>
        <a:lstStyle/>
        <a:p>
          <a:pPr algn="r">
            <a:lnSpc>
              <a:spcPct val="100000"/>
            </a:lnSpc>
          </a:pPr>
          <a:r>
            <a:rPr lang="zh-TW" sz="1200" b="0" strike="noStrike" spc="-1">
              <a:solidFill>
                <a:srgbClr val="000000"/>
              </a:solidFill>
              <a:latin typeface="標楷體"/>
              <a:ea typeface="標楷體"/>
            </a:rPr>
            <a:t>單位：個</a:t>
          </a:r>
          <a:endParaRPr lang="en-US" sz="1200" b="0" strike="noStrike" spc="-1">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9</xdr:row>
      <xdr:rowOff>0</xdr:rowOff>
    </xdr:from>
    <xdr:to>
      <xdr:col>4</xdr:col>
      <xdr:colOff>0</xdr:colOff>
      <xdr:row>9</xdr:row>
      <xdr:rowOff>0</xdr:rowOff>
    </xdr:to>
    <xdr:sp macro="" textlink="">
      <xdr:nvSpPr>
        <xdr:cNvPr id="2" name="Text Box 1">
          <a:extLst>
            <a:ext uri="{FF2B5EF4-FFF2-40B4-BE49-F238E27FC236}">
              <a16:creationId xmlns:a16="http://schemas.microsoft.com/office/drawing/2014/main" id="{B6B6BACC-EA13-4BDB-8F9A-8974061306FB}"/>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3" name="Text Box 2">
          <a:extLst>
            <a:ext uri="{FF2B5EF4-FFF2-40B4-BE49-F238E27FC236}">
              <a16:creationId xmlns:a16="http://schemas.microsoft.com/office/drawing/2014/main" id="{8712F570-2776-4BF2-A072-BEC2CB17645C}"/>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4" name="Text Box 50">
          <a:extLst>
            <a:ext uri="{FF2B5EF4-FFF2-40B4-BE49-F238E27FC236}">
              <a16:creationId xmlns:a16="http://schemas.microsoft.com/office/drawing/2014/main" id="{1235DA80-F007-4838-826F-133F6F1E427D}"/>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5" name="Text Box 51">
          <a:extLst>
            <a:ext uri="{FF2B5EF4-FFF2-40B4-BE49-F238E27FC236}">
              <a16:creationId xmlns:a16="http://schemas.microsoft.com/office/drawing/2014/main" id="{F941CC96-6AC0-41BF-A8ED-6DF116FAF488}"/>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3</xdr:row>
      <xdr:rowOff>3959</xdr:rowOff>
    </xdr:from>
    <xdr:to>
      <xdr:col>6</xdr:col>
      <xdr:colOff>1369375</xdr:colOff>
      <xdr:row>4</xdr:row>
      <xdr:rowOff>60818</xdr:rowOff>
    </xdr:to>
    <xdr:sp macro="" textlink="">
      <xdr:nvSpPr>
        <xdr:cNvPr id="6" name="報表類別">
          <a:extLst>
            <a:ext uri="{FF2B5EF4-FFF2-40B4-BE49-F238E27FC236}">
              <a16:creationId xmlns:a16="http://schemas.microsoft.com/office/drawing/2014/main" id="{7E79EDB5-F6C4-427B-BA18-F453845E3F5A}"/>
            </a:ext>
          </a:extLst>
        </xdr:cNvPr>
        <xdr:cNvSpPr>
          <a:spLocks noChangeArrowheads="1"/>
        </xdr:cNvSpPr>
      </xdr:nvSpPr>
      <xdr:spPr bwMode="auto">
        <a:xfrm>
          <a:off x="7276012" y="1146959"/>
          <a:ext cx="2637288" cy="266409"/>
        </a:xfrm>
        <a:prstGeom prst="rect">
          <a:avLst/>
        </a:prstGeom>
        <a:noFill/>
        <a:ln>
          <a:noFill/>
        </a:ln>
        <a:extLst>
          <a:ext uri="{909E8E84-426E-40DD-AFC4-6F175D3DCCD1}">
            <a14:hiddenFill xmlns:a14="http://schemas.microsoft.com/office/drawing/2010/main">
              <a:solidFill>
                <a:srgbClr xmlns:mc="http://schemas.openxmlformats.org/markup-compatibility/2006" val="008000"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9</xdr:row>
      <xdr:rowOff>0</xdr:rowOff>
    </xdr:from>
    <xdr:to>
      <xdr:col>4</xdr:col>
      <xdr:colOff>0</xdr:colOff>
      <xdr:row>9</xdr:row>
      <xdr:rowOff>0</xdr:rowOff>
    </xdr:to>
    <xdr:sp macro="" textlink="">
      <xdr:nvSpPr>
        <xdr:cNvPr id="7" name="Text Box 70">
          <a:extLst>
            <a:ext uri="{FF2B5EF4-FFF2-40B4-BE49-F238E27FC236}">
              <a16:creationId xmlns:a16="http://schemas.microsoft.com/office/drawing/2014/main" id="{7ECA7ABA-FF8F-4104-8B2F-1EA64C0CA0B0}"/>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8" name="Text Box 71">
          <a:extLst>
            <a:ext uri="{FF2B5EF4-FFF2-40B4-BE49-F238E27FC236}">
              <a16:creationId xmlns:a16="http://schemas.microsoft.com/office/drawing/2014/main" id="{2168D2D4-0B6A-4FE3-AC6C-ED753EF81332}"/>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9" name="Text Box 72">
          <a:extLst>
            <a:ext uri="{FF2B5EF4-FFF2-40B4-BE49-F238E27FC236}">
              <a16:creationId xmlns:a16="http://schemas.microsoft.com/office/drawing/2014/main" id="{2A423DD3-7BA7-43D8-9B28-710E5390ABD7}"/>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10" name="Text Box 73">
          <a:extLst>
            <a:ext uri="{FF2B5EF4-FFF2-40B4-BE49-F238E27FC236}">
              <a16:creationId xmlns:a16="http://schemas.microsoft.com/office/drawing/2014/main" id="{7C447D42-C99F-44A4-BB2E-F8570B7DE5AC}"/>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9</xdr:row>
      <xdr:rowOff>0</xdr:rowOff>
    </xdr:from>
    <xdr:to>
      <xdr:col>4</xdr:col>
      <xdr:colOff>0</xdr:colOff>
      <xdr:row>9</xdr:row>
      <xdr:rowOff>0</xdr:rowOff>
    </xdr:to>
    <xdr:sp macro="" textlink="">
      <xdr:nvSpPr>
        <xdr:cNvPr id="2" name="Text Box 1">
          <a:extLst>
            <a:ext uri="{FF2B5EF4-FFF2-40B4-BE49-F238E27FC236}">
              <a16:creationId xmlns:a16="http://schemas.microsoft.com/office/drawing/2014/main" id="{B6B6BACC-EA13-4BDB-8F9A-8974061306FB}"/>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3" name="Text Box 2">
          <a:extLst>
            <a:ext uri="{FF2B5EF4-FFF2-40B4-BE49-F238E27FC236}">
              <a16:creationId xmlns:a16="http://schemas.microsoft.com/office/drawing/2014/main" id="{8712F570-2776-4BF2-A072-BEC2CB17645C}"/>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4" name="Text Box 50">
          <a:extLst>
            <a:ext uri="{FF2B5EF4-FFF2-40B4-BE49-F238E27FC236}">
              <a16:creationId xmlns:a16="http://schemas.microsoft.com/office/drawing/2014/main" id="{1235DA80-F007-4838-826F-133F6F1E427D}"/>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5" name="Text Box 51">
          <a:extLst>
            <a:ext uri="{FF2B5EF4-FFF2-40B4-BE49-F238E27FC236}">
              <a16:creationId xmlns:a16="http://schemas.microsoft.com/office/drawing/2014/main" id="{F941CC96-6AC0-41BF-A8ED-6DF116FAF488}"/>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3</xdr:row>
      <xdr:rowOff>3959</xdr:rowOff>
    </xdr:from>
    <xdr:to>
      <xdr:col>7</xdr:col>
      <xdr:colOff>140650</xdr:colOff>
      <xdr:row>4</xdr:row>
      <xdr:rowOff>70343</xdr:rowOff>
    </xdr:to>
    <xdr:sp macro="" textlink="">
      <xdr:nvSpPr>
        <xdr:cNvPr id="6" name="報表類別">
          <a:extLst>
            <a:ext uri="{FF2B5EF4-FFF2-40B4-BE49-F238E27FC236}">
              <a16:creationId xmlns:a16="http://schemas.microsoft.com/office/drawing/2014/main" id="{7E79EDB5-F6C4-427B-BA18-F453845E3F5A}"/>
            </a:ext>
          </a:extLst>
        </xdr:cNvPr>
        <xdr:cNvSpPr>
          <a:spLocks noChangeArrowheads="1"/>
        </xdr:cNvSpPr>
      </xdr:nvSpPr>
      <xdr:spPr bwMode="auto">
        <a:xfrm>
          <a:off x="4256587" y="880259"/>
          <a:ext cx="2637288" cy="275934"/>
        </a:xfrm>
        <a:prstGeom prst="rect">
          <a:avLst/>
        </a:prstGeom>
        <a:noFill/>
        <a:ln>
          <a:noFill/>
        </a:ln>
        <a:extLst>
          <a:ext uri="{909E8E84-426E-40DD-AFC4-6F175D3DCCD1}">
            <a14:hiddenFill xmlns:a14="http://schemas.microsoft.com/office/drawing/2010/main">
              <a:solidFill>
                <a:srgbClr xmlns:mc="http://schemas.openxmlformats.org/markup-compatibility/2006" val="008000"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9</xdr:row>
      <xdr:rowOff>0</xdr:rowOff>
    </xdr:from>
    <xdr:to>
      <xdr:col>4</xdr:col>
      <xdr:colOff>0</xdr:colOff>
      <xdr:row>9</xdr:row>
      <xdr:rowOff>0</xdr:rowOff>
    </xdr:to>
    <xdr:sp macro="" textlink="">
      <xdr:nvSpPr>
        <xdr:cNvPr id="7" name="Text Box 70">
          <a:extLst>
            <a:ext uri="{FF2B5EF4-FFF2-40B4-BE49-F238E27FC236}">
              <a16:creationId xmlns:a16="http://schemas.microsoft.com/office/drawing/2014/main" id="{7ECA7ABA-FF8F-4104-8B2F-1EA64C0CA0B0}"/>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8" name="Text Box 71">
          <a:extLst>
            <a:ext uri="{FF2B5EF4-FFF2-40B4-BE49-F238E27FC236}">
              <a16:creationId xmlns:a16="http://schemas.microsoft.com/office/drawing/2014/main" id="{2168D2D4-0B6A-4FE3-AC6C-ED753EF81332}"/>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9" name="Text Box 72">
          <a:extLst>
            <a:ext uri="{FF2B5EF4-FFF2-40B4-BE49-F238E27FC236}">
              <a16:creationId xmlns:a16="http://schemas.microsoft.com/office/drawing/2014/main" id="{2A423DD3-7BA7-43D8-9B28-710E5390ABD7}"/>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4</xdr:col>
      <xdr:colOff>0</xdr:colOff>
      <xdr:row>9</xdr:row>
      <xdr:rowOff>0</xdr:rowOff>
    </xdr:to>
    <xdr:sp macro="" textlink="">
      <xdr:nvSpPr>
        <xdr:cNvPr id="10" name="Text Box 73">
          <a:extLst>
            <a:ext uri="{FF2B5EF4-FFF2-40B4-BE49-F238E27FC236}">
              <a16:creationId xmlns:a16="http://schemas.microsoft.com/office/drawing/2014/main" id="{7C447D42-C99F-44A4-BB2E-F8570B7DE5AC}"/>
            </a:ext>
          </a:extLst>
        </xdr:cNvPr>
        <xdr:cNvSpPr txBox="1">
          <a:spLocks noChangeArrowheads="1"/>
        </xdr:cNvSpPr>
      </xdr:nvSpPr>
      <xdr:spPr bwMode="auto">
        <a:xfrm>
          <a:off x="4152900" y="3448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380880</xdr:colOff>
      <xdr:row>9</xdr:row>
      <xdr:rowOff>0</xdr:rowOff>
    </xdr:from>
    <xdr:to>
      <xdr:col>19</xdr:col>
      <xdr:colOff>291120</xdr:colOff>
      <xdr:row>9</xdr:row>
      <xdr:rowOff>360</xdr:rowOff>
    </xdr:to>
    <xdr:sp macro="" textlink="">
      <xdr:nvSpPr>
        <xdr:cNvPr id="2" name="Text Box 1"/>
        <xdr:cNvSpPr txBox="1"/>
      </xdr:nvSpPr>
      <xdr:spPr>
        <a:xfrm>
          <a:off x="10001130" y="2733675"/>
          <a:ext cx="2653440" cy="360"/>
        </a:xfrm>
        <a:prstGeom prst="rect">
          <a:avLst/>
        </a:prstGeom>
        <a:noFill/>
        <a:ln w="12600">
          <a:noFill/>
        </a:ln>
      </xdr:spPr>
      <xdr:txBody>
        <a:bodyPr lIns="0" tIns="0" rIns="0" bIns="0" anchor="t">
          <a:noAutofit/>
        </a:bodyPr>
        <a:lstStyle/>
        <a:p>
          <a:pPr>
            <a:lnSpc>
              <a:spcPct val="100000"/>
            </a:lnSpc>
          </a:pPr>
          <a:r>
            <a:rPr lang="en-US" sz="1600" b="0" strike="noStrike" spc="-1">
              <a:solidFill>
                <a:srgbClr val="000000"/>
              </a:solidFill>
              <a:latin typeface="Times New Roman"/>
              <a:ea typeface="新細明體"/>
            </a:rPr>
            <a:t> </a:t>
          </a:r>
          <a:endParaRPr lang="en-US" sz="1600" b="0" strike="noStrike" spc="-1">
            <a:latin typeface="Times New Roman"/>
          </a:endParaRPr>
        </a:p>
      </xdr:txBody>
    </xdr:sp>
    <xdr:clientData/>
  </xdr:twoCellAnchor>
  <xdr:twoCellAnchor editAs="oneCell">
    <xdr:from>
      <xdr:col>22</xdr:col>
      <xdr:colOff>0</xdr:colOff>
      <xdr:row>9</xdr:row>
      <xdr:rowOff>0</xdr:rowOff>
    </xdr:from>
    <xdr:to>
      <xdr:col>22</xdr:col>
      <xdr:colOff>360</xdr:colOff>
      <xdr:row>9</xdr:row>
      <xdr:rowOff>360</xdr:rowOff>
    </xdr:to>
    <xdr:sp macro="" textlink="">
      <xdr:nvSpPr>
        <xdr:cNvPr id="3" name="Text Box 10"/>
        <xdr:cNvSpPr txBox="1"/>
      </xdr:nvSpPr>
      <xdr:spPr>
        <a:xfrm>
          <a:off x="13782675" y="2733675"/>
          <a:ext cx="360" cy="360"/>
        </a:xfrm>
        <a:prstGeom prst="rect">
          <a:avLst/>
        </a:prstGeom>
        <a:noFill/>
        <a:ln w="12600">
          <a:noFill/>
        </a:ln>
      </xdr:spPr>
      <xdr:txBody>
        <a:bodyPr lIns="0" tIns="0" rIns="0" bIns="0" anchor="t">
          <a:noAutofit/>
        </a:bodyPr>
        <a:lstStyle/>
        <a:p>
          <a:pPr>
            <a:lnSpc>
              <a:spcPct val="100000"/>
            </a:lnSpc>
          </a:pPr>
          <a:r>
            <a:rPr lang="en-US" sz="1600" b="0" strike="noStrike" spc="-1">
              <a:solidFill>
                <a:srgbClr val="000000"/>
              </a:solidFill>
              <a:latin typeface="Times New Roman"/>
              <a:ea typeface="新細明體"/>
            </a:rPr>
            <a:t> </a:t>
          </a:r>
          <a:endParaRPr lang="en-US" sz="1600" b="0" strike="noStrike" spc="-1">
            <a:latin typeface="Times New Roman"/>
          </a:endParaRPr>
        </a:p>
      </xdr:txBody>
    </xdr:sp>
    <xdr:clientData/>
  </xdr:twoCellAnchor>
  <xdr:twoCellAnchor editAs="oneCell">
    <xdr:from>
      <xdr:col>22</xdr:col>
      <xdr:colOff>0</xdr:colOff>
      <xdr:row>9</xdr:row>
      <xdr:rowOff>0</xdr:rowOff>
    </xdr:from>
    <xdr:to>
      <xdr:col>22</xdr:col>
      <xdr:colOff>360</xdr:colOff>
      <xdr:row>9</xdr:row>
      <xdr:rowOff>360</xdr:rowOff>
    </xdr:to>
    <xdr:sp macro="" textlink="">
      <xdr:nvSpPr>
        <xdr:cNvPr id="4" name="Text Box 15"/>
        <xdr:cNvSpPr txBox="1"/>
      </xdr:nvSpPr>
      <xdr:spPr>
        <a:xfrm>
          <a:off x="13782675" y="2733675"/>
          <a:ext cx="360" cy="360"/>
        </a:xfrm>
        <a:prstGeom prst="rect">
          <a:avLst/>
        </a:prstGeom>
        <a:noFill/>
        <a:ln w="12600">
          <a:noFill/>
        </a:ln>
      </xdr:spPr>
      <xdr:txBody>
        <a:bodyPr lIns="0" tIns="0" rIns="0" bIns="0" anchor="t">
          <a:noAutofit/>
        </a:bodyPr>
        <a:lstStyle/>
        <a:p>
          <a:pPr>
            <a:lnSpc>
              <a:spcPct val="100000"/>
            </a:lnSpc>
          </a:pPr>
          <a:r>
            <a:rPr lang="en-US" sz="1600" b="0" strike="noStrike" spc="-1">
              <a:solidFill>
                <a:srgbClr val="000000"/>
              </a:solidFill>
              <a:latin typeface="Times New Roman"/>
              <a:ea typeface="新細明體"/>
            </a:rPr>
            <a:t> </a:t>
          </a:r>
          <a:endParaRPr lang="en-US" sz="1600" b="0" strike="noStrike" spc="-1">
            <a:latin typeface="Times New Roman"/>
          </a:endParaRPr>
        </a:p>
      </xdr:txBody>
    </xdr:sp>
    <xdr:clientData/>
  </xdr:twoCellAnchor>
</xdr:wsDr>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81"/>
  <sheetViews>
    <sheetView tabSelected="1" zoomScale="110" zoomScaleNormal="110" workbookViewId="0">
      <selection activeCell="G10" sqref="G10"/>
    </sheetView>
  </sheetViews>
  <sheetFormatPr defaultColWidth="11.375" defaultRowHeight="16.5"/>
  <cols>
    <col min="1" max="1" width="9.125" style="1" customWidth="1"/>
    <col min="2" max="2" width="52.875" style="2" customWidth="1"/>
    <col min="3" max="3" width="10.125" style="3" customWidth="1"/>
    <col min="4" max="15" width="19.75" style="2" customWidth="1"/>
    <col min="16" max="16" width="31.875" style="2" customWidth="1"/>
    <col min="17" max="17" width="22.5" style="3" customWidth="1"/>
    <col min="18" max="18" width="12.875" style="2" customWidth="1"/>
    <col min="19" max="19" width="12.875" style="3" customWidth="1"/>
    <col min="20" max="1024" width="11.875" style="3" customWidth="1"/>
  </cols>
  <sheetData>
    <row r="1" spans="1:18" ht="21">
      <c r="A1" s="1102" t="s">
        <v>0</v>
      </c>
      <c r="B1" s="1102"/>
      <c r="C1" s="1102"/>
      <c r="D1" s="1102"/>
      <c r="E1" s="1102"/>
      <c r="F1" s="1102"/>
      <c r="G1" s="1102"/>
      <c r="H1" s="1102"/>
      <c r="I1" s="1102"/>
      <c r="J1" s="1102"/>
      <c r="K1" s="1102"/>
      <c r="L1" s="1102"/>
      <c r="M1" s="1102"/>
      <c r="N1" s="1102"/>
      <c r="O1" s="1102"/>
      <c r="P1" s="1102"/>
      <c r="Q1" s="4"/>
      <c r="R1" s="3"/>
    </row>
    <row r="2" spans="1:18" ht="19.5">
      <c r="A2" s="1103" t="s">
        <v>1</v>
      </c>
      <c r="B2" s="1103"/>
      <c r="C2" s="1103"/>
      <c r="D2" s="1103"/>
      <c r="E2" s="1103"/>
      <c r="F2" s="1103"/>
      <c r="G2" s="1103"/>
      <c r="H2" s="1103"/>
      <c r="I2" s="1103"/>
      <c r="J2" s="1103"/>
      <c r="K2" s="1103"/>
      <c r="L2" s="1103"/>
      <c r="M2" s="1103"/>
      <c r="N2" s="1103"/>
      <c r="O2" s="1103"/>
      <c r="P2" s="1103"/>
      <c r="Q2" s="5"/>
      <c r="R2" s="3"/>
    </row>
    <row r="3" spans="1:18" ht="15" customHeight="1">
      <c r="A3" s="1104" t="s">
        <v>2</v>
      </c>
      <c r="B3" s="1104"/>
      <c r="C3" s="1105"/>
      <c r="D3" s="1105"/>
      <c r="E3" s="6"/>
      <c r="F3" s="6"/>
      <c r="G3" s="6"/>
      <c r="H3" s="6"/>
      <c r="I3" s="6"/>
      <c r="J3" s="6"/>
      <c r="K3" s="6"/>
      <c r="L3" s="6"/>
      <c r="M3" s="6"/>
      <c r="N3" s="6"/>
      <c r="O3" s="6"/>
      <c r="P3" s="7"/>
      <c r="Q3" s="2"/>
      <c r="R3" s="3"/>
    </row>
    <row r="4" spans="1:18" ht="15" customHeight="1">
      <c r="A4" s="1106" t="s">
        <v>3</v>
      </c>
      <c r="B4" s="1106"/>
      <c r="C4" s="1106"/>
      <c r="D4" s="1106"/>
      <c r="E4" s="8"/>
      <c r="F4" s="8"/>
      <c r="G4" s="8"/>
      <c r="H4" s="8"/>
      <c r="I4" s="8"/>
      <c r="J4" s="8"/>
      <c r="K4" s="8"/>
      <c r="L4" s="8"/>
      <c r="M4" s="8"/>
      <c r="N4" s="8"/>
      <c r="O4" s="8"/>
      <c r="P4" s="9"/>
      <c r="Q4" s="2"/>
      <c r="R4" s="3"/>
    </row>
    <row r="5" spans="1:18" ht="15" customHeight="1">
      <c r="A5" s="1107" t="s">
        <v>4</v>
      </c>
      <c r="B5" s="1107"/>
      <c r="C5" s="1107"/>
      <c r="D5" s="1107"/>
      <c r="E5" s="8"/>
      <c r="F5" s="8"/>
      <c r="G5" s="8"/>
      <c r="H5" s="8"/>
      <c r="I5" s="8"/>
      <c r="J5" s="8"/>
      <c r="K5" s="8"/>
      <c r="L5" s="8"/>
      <c r="M5" s="8"/>
      <c r="N5" s="8"/>
      <c r="O5" s="8"/>
      <c r="P5" s="9"/>
      <c r="Q5" s="2"/>
      <c r="R5" s="3"/>
    </row>
    <row r="6" spans="1:18" ht="15" customHeight="1">
      <c r="A6" s="1107" t="s">
        <v>5</v>
      </c>
      <c r="B6" s="1107"/>
      <c r="C6" s="1107"/>
      <c r="D6" s="1107"/>
      <c r="E6" s="8"/>
      <c r="F6" s="8"/>
      <c r="G6" s="8"/>
      <c r="H6" s="10"/>
      <c r="I6" s="10"/>
      <c r="J6" s="10"/>
      <c r="K6" s="10"/>
      <c r="L6" s="10"/>
      <c r="M6" s="1108" t="s">
        <v>6</v>
      </c>
      <c r="N6" s="1108"/>
      <c r="O6" s="1108"/>
      <c r="P6" s="1108"/>
      <c r="Q6" s="2"/>
      <c r="R6" s="3"/>
    </row>
    <row r="7" spans="1:18" ht="15" customHeight="1">
      <c r="A7" s="11" t="s">
        <v>7</v>
      </c>
      <c r="B7" s="12"/>
      <c r="C7" s="13"/>
      <c r="D7" s="13"/>
      <c r="E7" s="14"/>
      <c r="F7" s="13"/>
      <c r="G7" s="13"/>
      <c r="H7" s="15"/>
      <c r="I7" s="15"/>
      <c r="J7" s="15"/>
      <c r="K7" s="15"/>
      <c r="L7" s="15"/>
      <c r="M7" s="1109" t="s">
        <v>8</v>
      </c>
      <c r="N7" s="1109"/>
      <c r="O7" s="1109"/>
      <c r="P7" s="1109"/>
      <c r="Q7" s="2"/>
      <c r="R7" s="3"/>
    </row>
    <row r="8" spans="1:18">
      <c r="A8" s="16"/>
      <c r="B8" s="17"/>
      <c r="C8" s="17"/>
      <c r="D8" s="17"/>
      <c r="E8" s="17"/>
      <c r="F8" s="17"/>
      <c r="G8" s="17"/>
      <c r="H8" s="17"/>
      <c r="I8" s="17"/>
      <c r="J8" s="17"/>
      <c r="K8" s="17"/>
      <c r="L8" s="17"/>
      <c r="M8" s="17"/>
      <c r="N8" s="17"/>
      <c r="O8" s="17"/>
      <c r="P8" s="18"/>
      <c r="Q8" s="2"/>
      <c r="R8" s="3"/>
    </row>
    <row r="9" spans="1:18" ht="22.15" customHeight="1">
      <c r="A9" s="1097" t="s">
        <v>9</v>
      </c>
      <c r="B9" s="1098" t="s">
        <v>10</v>
      </c>
      <c r="C9" s="1098" t="s">
        <v>11</v>
      </c>
      <c r="D9" s="1099" t="s">
        <v>12</v>
      </c>
      <c r="E9" s="1099"/>
      <c r="F9" s="1099"/>
      <c r="G9" s="1099"/>
      <c r="H9" s="1099"/>
      <c r="I9" s="1099"/>
      <c r="J9" s="1099"/>
      <c r="K9" s="1099"/>
      <c r="L9" s="1099"/>
      <c r="M9" s="1099"/>
      <c r="N9" s="1099"/>
      <c r="O9" s="1099"/>
      <c r="P9" s="19" t="s">
        <v>13</v>
      </c>
      <c r="Q9" s="2"/>
      <c r="R9" s="3"/>
    </row>
    <row r="10" spans="1:18" ht="22.15" customHeight="1">
      <c r="A10" s="1097"/>
      <c r="B10" s="1098"/>
      <c r="C10" s="1098"/>
      <c r="D10" s="349" t="s">
        <v>1142</v>
      </c>
      <c r="E10" s="349" t="s">
        <v>1651</v>
      </c>
      <c r="F10" s="349" t="s">
        <v>1971</v>
      </c>
      <c r="G10" s="349" t="s">
        <v>2061</v>
      </c>
      <c r="H10" s="20" t="s">
        <v>14</v>
      </c>
      <c r="I10" s="20" t="s">
        <v>15</v>
      </c>
      <c r="J10" s="20" t="s">
        <v>16</v>
      </c>
      <c r="K10" s="20" t="s">
        <v>17</v>
      </c>
      <c r="L10" s="20" t="s">
        <v>18</v>
      </c>
      <c r="M10" s="20" t="s">
        <v>19</v>
      </c>
      <c r="N10" s="20" t="s">
        <v>20</v>
      </c>
      <c r="O10" s="20" t="s">
        <v>21</v>
      </c>
      <c r="P10" s="21"/>
      <c r="Q10" s="2"/>
      <c r="R10" s="3"/>
    </row>
    <row r="11" spans="1:18" ht="31.5" customHeight="1">
      <c r="A11" s="1087" t="s">
        <v>22</v>
      </c>
      <c r="B11" s="1100" t="s">
        <v>23</v>
      </c>
      <c r="C11" s="1083" t="s">
        <v>24</v>
      </c>
      <c r="D11" s="103">
        <v>46048</v>
      </c>
      <c r="E11" s="103">
        <v>46078</v>
      </c>
      <c r="F11" s="103">
        <v>46106</v>
      </c>
      <c r="G11" s="103">
        <v>46139</v>
      </c>
      <c r="H11" s="22">
        <v>46167</v>
      </c>
      <c r="I11" s="22">
        <v>46198</v>
      </c>
      <c r="J11" s="22">
        <v>46232</v>
      </c>
      <c r="K11" s="22">
        <v>46259</v>
      </c>
      <c r="L11" s="22">
        <v>46294</v>
      </c>
      <c r="M11" s="22">
        <v>46322</v>
      </c>
      <c r="N11" s="22">
        <v>46351</v>
      </c>
      <c r="O11" s="22">
        <v>46381</v>
      </c>
      <c r="P11" s="23"/>
      <c r="Q11" s="2"/>
      <c r="R11" s="3"/>
    </row>
    <row r="12" spans="1:18" ht="20.100000000000001" customHeight="1">
      <c r="A12" s="1087"/>
      <c r="B12" s="1100"/>
      <c r="C12" s="1083"/>
      <c r="D12" s="102">
        <v>0.70833333333333304</v>
      </c>
      <c r="E12" s="102">
        <v>0.70833333333333304</v>
      </c>
      <c r="F12" s="102">
        <v>0.70833333333333304</v>
      </c>
      <c r="G12" s="102">
        <v>0.70833333333333304</v>
      </c>
      <c r="H12" s="24">
        <v>0.70833333333333304</v>
      </c>
      <c r="I12" s="24">
        <v>0.70833333333333304</v>
      </c>
      <c r="J12" s="24">
        <v>0.70833333333333304</v>
      </c>
      <c r="K12" s="24">
        <v>0.70833333333333304</v>
      </c>
      <c r="L12" s="24">
        <v>0.70833333333333304</v>
      </c>
      <c r="M12" s="24">
        <v>0.70833333333333304</v>
      </c>
      <c r="N12" s="24">
        <v>0.70833333333333304</v>
      </c>
      <c r="O12" s="24">
        <v>0.70833333333333304</v>
      </c>
      <c r="P12" s="23"/>
      <c r="Q12" s="2"/>
      <c r="R12" s="3"/>
    </row>
    <row r="13" spans="1:18" ht="31.5" customHeight="1">
      <c r="A13" s="1087"/>
      <c r="B13" s="1100"/>
      <c r="C13" s="1083"/>
      <c r="D13" s="101" t="s">
        <v>916</v>
      </c>
      <c r="E13" s="101" t="s">
        <v>1191</v>
      </c>
      <c r="F13" s="101" t="s">
        <v>1654</v>
      </c>
      <c r="G13" s="101" t="s">
        <v>1974</v>
      </c>
      <c r="H13" s="25" t="s">
        <v>25</v>
      </c>
      <c r="I13" s="25" t="s">
        <v>26</v>
      </c>
      <c r="J13" s="25" t="s">
        <v>27</v>
      </c>
      <c r="K13" s="25" t="s">
        <v>28</v>
      </c>
      <c r="L13" s="25" t="s">
        <v>29</v>
      </c>
      <c r="M13" s="25" t="s">
        <v>30</v>
      </c>
      <c r="N13" s="25" t="s">
        <v>31</v>
      </c>
      <c r="O13" s="25" t="s">
        <v>32</v>
      </c>
      <c r="P13" s="26"/>
      <c r="Q13" s="2"/>
      <c r="R13" s="3"/>
    </row>
    <row r="14" spans="1:18" ht="20.100000000000001" customHeight="1">
      <c r="A14" s="1087" t="s">
        <v>33</v>
      </c>
      <c r="B14" s="1101" t="s">
        <v>34</v>
      </c>
      <c r="C14" s="1083" t="s">
        <v>24</v>
      </c>
      <c r="D14" s="103">
        <v>46042</v>
      </c>
      <c r="E14" s="103">
        <v>46076</v>
      </c>
      <c r="F14" s="103">
        <v>46101</v>
      </c>
      <c r="G14" s="103">
        <v>46132</v>
      </c>
      <c r="H14" s="22">
        <v>46162</v>
      </c>
      <c r="I14" s="22">
        <v>46195</v>
      </c>
      <c r="J14" s="22">
        <v>46223</v>
      </c>
      <c r="K14" s="22">
        <v>46254</v>
      </c>
      <c r="L14" s="22">
        <v>46286</v>
      </c>
      <c r="M14" s="22">
        <v>46315</v>
      </c>
      <c r="N14" s="22">
        <v>46346</v>
      </c>
      <c r="O14" s="22">
        <v>46377</v>
      </c>
      <c r="P14" s="1092"/>
      <c r="Q14" s="2"/>
      <c r="R14" s="3"/>
    </row>
    <row r="15" spans="1:18" ht="20.100000000000001" customHeight="1">
      <c r="A15" s="1087"/>
      <c r="B15" s="1101"/>
      <c r="C15" s="1083"/>
      <c r="D15" s="102">
        <v>0.70833333333333304</v>
      </c>
      <c r="E15" s="102">
        <v>0.70833333333333304</v>
      </c>
      <c r="F15" s="102">
        <v>0.70833333333333304</v>
      </c>
      <c r="G15" s="102">
        <v>0.70833333333333304</v>
      </c>
      <c r="H15" s="24">
        <v>0.70833333333333304</v>
      </c>
      <c r="I15" s="24">
        <v>0.70833333333333304</v>
      </c>
      <c r="J15" s="24">
        <v>0.70833333333333304</v>
      </c>
      <c r="K15" s="24">
        <v>0.70833333333333304</v>
      </c>
      <c r="L15" s="24">
        <v>0.70833333333333304</v>
      </c>
      <c r="M15" s="24">
        <v>0.70833333333333304</v>
      </c>
      <c r="N15" s="24">
        <v>0.70833333333333304</v>
      </c>
      <c r="O15" s="24">
        <v>0.70833333333333304</v>
      </c>
      <c r="P15" s="1092"/>
      <c r="Q15" s="2"/>
      <c r="R15" s="3"/>
    </row>
    <row r="16" spans="1:18" ht="20.100000000000001" customHeight="1">
      <c r="A16" s="1087"/>
      <c r="B16" s="1101"/>
      <c r="C16" s="1083"/>
      <c r="D16" s="101" t="s">
        <v>916</v>
      </c>
      <c r="E16" s="101" t="s">
        <v>1191</v>
      </c>
      <c r="F16" s="101" t="s">
        <v>1654</v>
      </c>
      <c r="G16" s="101" t="s">
        <v>1974</v>
      </c>
      <c r="H16" s="25" t="s">
        <v>25</v>
      </c>
      <c r="I16" s="25" t="s">
        <v>26</v>
      </c>
      <c r="J16" s="25" t="s">
        <v>27</v>
      </c>
      <c r="K16" s="25" t="s">
        <v>28</v>
      </c>
      <c r="L16" s="25" t="s">
        <v>29</v>
      </c>
      <c r="M16" s="25" t="s">
        <v>30</v>
      </c>
      <c r="N16" s="25" t="s">
        <v>31</v>
      </c>
      <c r="O16" s="25" t="s">
        <v>32</v>
      </c>
      <c r="P16" s="1092"/>
      <c r="Q16" s="2"/>
      <c r="R16" s="3"/>
    </row>
    <row r="17" spans="1:18" ht="20.100000000000001" customHeight="1">
      <c r="A17" s="1087" t="s">
        <v>33</v>
      </c>
      <c r="B17" s="27"/>
      <c r="C17" s="1083" t="s">
        <v>24</v>
      </c>
      <c r="D17" s="327">
        <v>45677</v>
      </c>
      <c r="E17" s="327">
        <v>45708</v>
      </c>
      <c r="F17" s="327">
        <v>45736</v>
      </c>
      <c r="G17" s="327">
        <v>45768</v>
      </c>
      <c r="H17" s="28">
        <v>45797</v>
      </c>
      <c r="I17" s="28">
        <v>45828</v>
      </c>
      <c r="J17" s="28">
        <v>45859</v>
      </c>
      <c r="K17" s="28">
        <v>45889</v>
      </c>
      <c r="L17" s="28">
        <v>45922</v>
      </c>
      <c r="M17" s="28">
        <v>45950</v>
      </c>
      <c r="N17" s="28">
        <v>45981</v>
      </c>
      <c r="O17" s="28">
        <v>46013</v>
      </c>
      <c r="P17" s="1092"/>
      <c r="Q17" s="2"/>
      <c r="R17" s="3"/>
    </row>
    <row r="18" spans="1:18" ht="20.100000000000001" customHeight="1">
      <c r="A18" s="1087"/>
      <c r="B18" s="29" t="s">
        <v>35</v>
      </c>
      <c r="C18" s="1083"/>
      <c r="D18" s="102">
        <v>0.70833333333333304</v>
      </c>
      <c r="E18" s="102">
        <v>0.70833333333333304</v>
      </c>
      <c r="F18" s="102">
        <v>0.70833333333333304</v>
      </c>
      <c r="G18" s="102">
        <v>0.70833333333333304</v>
      </c>
      <c r="H18" s="24">
        <v>0.70833333333333304</v>
      </c>
      <c r="I18" s="24">
        <v>0.70833333333333304</v>
      </c>
      <c r="J18" s="24">
        <v>0.70833333333333304</v>
      </c>
      <c r="K18" s="24">
        <v>0.70833333333333304</v>
      </c>
      <c r="L18" s="24">
        <v>0.70833333333333304</v>
      </c>
      <c r="M18" s="24">
        <v>0.70833333333333304</v>
      </c>
      <c r="N18" s="24">
        <v>0.70833333333333304</v>
      </c>
      <c r="O18" s="24">
        <v>0.70833333333333304</v>
      </c>
      <c r="P18" s="1092"/>
      <c r="Q18" s="2"/>
      <c r="R18" s="3"/>
    </row>
    <row r="19" spans="1:18" ht="20.100000000000001" customHeight="1">
      <c r="A19" s="1087"/>
      <c r="B19" s="30"/>
      <c r="C19" s="1083"/>
      <c r="D19" s="326" t="s">
        <v>1093</v>
      </c>
      <c r="E19" s="101" t="s">
        <v>1194</v>
      </c>
      <c r="F19" s="101" t="s">
        <v>1662</v>
      </c>
      <c r="G19" s="101" t="s">
        <v>1978</v>
      </c>
      <c r="H19" s="25" t="s">
        <v>1085</v>
      </c>
      <c r="I19" s="25" t="s">
        <v>1086</v>
      </c>
      <c r="J19" s="25" t="s">
        <v>1087</v>
      </c>
      <c r="K19" s="25" t="s">
        <v>1088</v>
      </c>
      <c r="L19" s="25" t="s">
        <v>1089</v>
      </c>
      <c r="M19" s="25" t="s">
        <v>1090</v>
      </c>
      <c r="N19" s="25" t="s">
        <v>1091</v>
      </c>
      <c r="O19" s="25" t="s">
        <v>1092</v>
      </c>
      <c r="P19" s="1092"/>
      <c r="Q19" s="2"/>
      <c r="R19" s="3"/>
    </row>
    <row r="20" spans="1:18" ht="20.100000000000001" customHeight="1">
      <c r="A20" s="1087" t="s">
        <v>36</v>
      </c>
      <c r="B20" s="1084" t="s">
        <v>37</v>
      </c>
      <c r="C20" s="1083" t="s">
        <v>24</v>
      </c>
      <c r="D20" s="103">
        <v>46037</v>
      </c>
      <c r="E20" s="22"/>
      <c r="F20" s="22"/>
      <c r="G20" s="103">
        <v>46127</v>
      </c>
      <c r="H20" s="22"/>
      <c r="I20" s="22"/>
      <c r="J20" s="22">
        <v>46218</v>
      </c>
      <c r="K20" s="22"/>
      <c r="L20" s="22"/>
      <c r="M20" s="22">
        <v>46310</v>
      </c>
      <c r="N20" s="22"/>
      <c r="O20" s="22"/>
      <c r="P20" s="1092"/>
      <c r="Q20" s="2"/>
      <c r="R20" s="3"/>
    </row>
    <row r="21" spans="1:18" ht="20.100000000000001" customHeight="1">
      <c r="A21" s="1087"/>
      <c r="B21" s="1084"/>
      <c r="C21" s="1083"/>
      <c r="D21" s="102">
        <v>0.70833333333333304</v>
      </c>
      <c r="E21" s="24"/>
      <c r="F21" s="24"/>
      <c r="G21" s="102">
        <v>0.70833333333333304</v>
      </c>
      <c r="H21" s="24"/>
      <c r="I21" s="24"/>
      <c r="J21" s="24">
        <v>0.70833333333333304</v>
      </c>
      <c r="K21" s="24"/>
      <c r="L21" s="24"/>
      <c r="M21" s="24">
        <v>0.70833333333333304</v>
      </c>
      <c r="N21" s="24"/>
      <c r="O21" s="24"/>
      <c r="P21" s="1092"/>
      <c r="Q21" s="2"/>
      <c r="R21" s="3"/>
    </row>
    <row r="22" spans="1:18" ht="20.100000000000001" customHeight="1">
      <c r="A22" s="1087"/>
      <c r="B22" s="1084"/>
      <c r="C22" s="1083"/>
      <c r="D22" s="136" t="s">
        <v>942</v>
      </c>
      <c r="E22" s="31"/>
      <c r="F22" s="31"/>
      <c r="G22" s="136" t="s">
        <v>1980</v>
      </c>
      <c r="H22" s="31"/>
      <c r="I22" s="31"/>
      <c r="J22" s="31" t="s">
        <v>38</v>
      </c>
      <c r="K22" s="31"/>
      <c r="L22" s="31"/>
      <c r="M22" s="31" t="s">
        <v>39</v>
      </c>
      <c r="N22" s="32"/>
      <c r="O22" s="32"/>
      <c r="P22" s="1092"/>
      <c r="Q22" s="2"/>
      <c r="R22" s="3"/>
    </row>
    <row r="23" spans="1:18" ht="20.100000000000001" customHeight="1">
      <c r="A23" s="1087" t="s">
        <v>36</v>
      </c>
      <c r="B23" s="1084" t="s">
        <v>40</v>
      </c>
      <c r="C23" s="1083" t="s">
        <v>24</v>
      </c>
      <c r="D23" s="103">
        <v>46037</v>
      </c>
      <c r="E23" s="22"/>
      <c r="F23" s="22"/>
      <c r="G23" s="103">
        <v>46127</v>
      </c>
      <c r="H23" s="22"/>
      <c r="I23" s="22"/>
      <c r="J23" s="22">
        <v>46218</v>
      </c>
      <c r="K23" s="22"/>
      <c r="L23" s="22"/>
      <c r="M23" s="22">
        <v>46310</v>
      </c>
      <c r="N23" s="22"/>
      <c r="O23" s="22"/>
      <c r="P23" s="1092"/>
      <c r="Q23" s="2"/>
      <c r="R23" s="3"/>
    </row>
    <row r="24" spans="1:18" ht="20.100000000000001" customHeight="1">
      <c r="A24" s="1087"/>
      <c r="B24" s="1084"/>
      <c r="C24" s="1083"/>
      <c r="D24" s="102">
        <v>0.70833333333333304</v>
      </c>
      <c r="E24" s="24"/>
      <c r="F24" s="24"/>
      <c r="G24" s="102">
        <v>0.70833333333333304</v>
      </c>
      <c r="H24" s="24"/>
      <c r="I24" s="24"/>
      <c r="J24" s="24">
        <v>0.70833333333333304</v>
      </c>
      <c r="K24" s="24"/>
      <c r="L24" s="24"/>
      <c r="M24" s="24">
        <v>0.70833333333333304</v>
      </c>
      <c r="N24" s="24"/>
      <c r="O24" s="24"/>
      <c r="P24" s="1092"/>
      <c r="Q24" s="2"/>
      <c r="R24" s="3"/>
    </row>
    <row r="25" spans="1:18" ht="20.100000000000001" customHeight="1">
      <c r="A25" s="1087"/>
      <c r="B25" s="1084"/>
      <c r="C25" s="1083"/>
      <c r="D25" s="154" t="s">
        <v>942</v>
      </c>
      <c r="E25" s="31"/>
      <c r="F25" s="31"/>
      <c r="G25" s="136" t="s">
        <v>1980</v>
      </c>
      <c r="H25" s="31"/>
      <c r="I25" s="31"/>
      <c r="J25" s="31" t="s">
        <v>38</v>
      </c>
      <c r="K25" s="31"/>
      <c r="L25" s="31"/>
      <c r="M25" s="31" t="s">
        <v>39</v>
      </c>
      <c r="N25" s="32"/>
      <c r="O25" s="32"/>
      <c r="P25" s="1092"/>
      <c r="Q25" s="2"/>
      <c r="R25" s="3"/>
    </row>
    <row r="26" spans="1:18" ht="20.100000000000001" customHeight="1">
      <c r="A26" s="1087" t="s">
        <v>36</v>
      </c>
      <c r="B26" s="1084" t="s">
        <v>41</v>
      </c>
      <c r="C26" s="1083" t="s">
        <v>24</v>
      </c>
      <c r="D26" s="103">
        <v>46037</v>
      </c>
      <c r="E26" s="22"/>
      <c r="F26" s="22"/>
      <c r="G26" s="103">
        <v>46127</v>
      </c>
      <c r="H26" s="22"/>
      <c r="I26" s="22"/>
      <c r="J26" s="22">
        <v>46218</v>
      </c>
      <c r="K26" s="22"/>
      <c r="L26" s="22"/>
      <c r="M26" s="22">
        <v>46310</v>
      </c>
      <c r="N26" s="22"/>
      <c r="O26" s="22"/>
      <c r="P26" s="1092"/>
      <c r="Q26" s="2"/>
      <c r="R26" s="3"/>
    </row>
    <row r="27" spans="1:18" ht="20.100000000000001" customHeight="1">
      <c r="A27" s="1087"/>
      <c r="B27" s="1084"/>
      <c r="C27" s="1083"/>
      <c r="D27" s="102">
        <v>0.70833333333333304</v>
      </c>
      <c r="E27" s="24"/>
      <c r="F27" s="24"/>
      <c r="G27" s="102">
        <v>0.70833333333333304</v>
      </c>
      <c r="H27" s="24"/>
      <c r="I27" s="24"/>
      <c r="J27" s="24">
        <v>0.70833333333333304</v>
      </c>
      <c r="K27" s="24"/>
      <c r="L27" s="24"/>
      <c r="M27" s="24">
        <v>0.70833333333333304</v>
      </c>
      <c r="N27" s="24"/>
      <c r="O27" s="24"/>
      <c r="P27" s="1092"/>
      <c r="Q27" s="2"/>
      <c r="R27" s="3"/>
    </row>
    <row r="28" spans="1:18" ht="20.100000000000001" customHeight="1">
      <c r="A28" s="1087"/>
      <c r="B28" s="1084"/>
      <c r="C28" s="1083"/>
      <c r="D28" s="136" t="s">
        <v>942</v>
      </c>
      <c r="E28" s="31"/>
      <c r="F28" s="31"/>
      <c r="G28" s="136" t="s">
        <v>1980</v>
      </c>
      <c r="H28" s="31"/>
      <c r="I28" s="31"/>
      <c r="J28" s="31" t="s">
        <v>38</v>
      </c>
      <c r="K28" s="31"/>
      <c r="L28" s="31"/>
      <c r="M28" s="31" t="s">
        <v>39</v>
      </c>
      <c r="N28" s="32"/>
      <c r="O28" s="32"/>
      <c r="P28" s="1092"/>
      <c r="Q28" s="2"/>
      <c r="R28" s="3"/>
    </row>
    <row r="29" spans="1:18" ht="20.100000000000001" customHeight="1">
      <c r="A29" s="1087" t="s">
        <v>36</v>
      </c>
      <c r="B29" s="1084" t="s">
        <v>42</v>
      </c>
      <c r="C29" s="1083" t="s">
        <v>24</v>
      </c>
      <c r="D29" s="103">
        <v>46037</v>
      </c>
      <c r="E29" s="22"/>
      <c r="F29" s="22"/>
      <c r="G29" s="103">
        <v>46127</v>
      </c>
      <c r="H29" s="22"/>
      <c r="I29" s="22"/>
      <c r="J29" s="22">
        <v>46218</v>
      </c>
      <c r="K29" s="22"/>
      <c r="L29" s="22"/>
      <c r="M29" s="22">
        <v>46310</v>
      </c>
      <c r="N29" s="22"/>
      <c r="O29" s="22"/>
      <c r="P29" s="1092"/>
      <c r="Q29" s="2"/>
      <c r="R29" s="3"/>
    </row>
    <row r="30" spans="1:18" ht="20.100000000000001" customHeight="1">
      <c r="A30" s="1087"/>
      <c r="B30" s="1084"/>
      <c r="C30" s="1083"/>
      <c r="D30" s="102">
        <v>0.70833333333333304</v>
      </c>
      <c r="E30" s="24"/>
      <c r="F30" s="24"/>
      <c r="G30" s="102">
        <v>0.70833333333333304</v>
      </c>
      <c r="H30" s="24"/>
      <c r="I30" s="24"/>
      <c r="J30" s="24">
        <v>0.70833333333333304</v>
      </c>
      <c r="K30" s="24"/>
      <c r="L30" s="24"/>
      <c r="M30" s="24">
        <v>0.70833333333333304</v>
      </c>
      <c r="N30" s="24"/>
      <c r="O30" s="24"/>
      <c r="P30" s="1092"/>
      <c r="Q30" s="2"/>
      <c r="R30" s="3"/>
    </row>
    <row r="31" spans="1:18" ht="20.100000000000001" customHeight="1">
      <c r="A31" s="1087"/>
      <c r="B31" s="1084"/>
      <c r="C31" s="1083"/>
      <c r="D31" s="136" t="s">
        <v>942</v>
      </c>
      <c r="E31" s="31"/>
      <c r="F31" s="31"/>
      <c r="G31" s="136" t="s">
        <v>1980</v>
      </c>
      <c r="H31" s="31"/>
      <c r="I31" s="31"/>
      <c r="J31" s="31" t="s">
        <v>38</v>
      </c>
      <c r="K31" s="31"/>
      <c r="L31" s="31"/>
      <c r="M31" s="31" t="s">
        <v>39</v>
      </c>
      <c r="N31" s="32"/>
      <c r="O31" s="32"/>
      <c r="P31" s="1092"/>
      <c r="Q31" s="2"/>
      <c r="R31" s="3"/>
    </row>
    <row r="32" spans="1:18" ht="20.100000000000001" customHeight="1">
      <c r="A32" s="1087" t="s">
        <v>36</v>
      </c>
      <c r="B32" s="1084" t="s">
        <v>43</v>
      </c>
      <c r="C32" s="1083" t="s">
        <v>24</v>
      </c>
      <c r="D32" s="103">
        <v>46037</v>
      </c>
      <c r="E32" s="22"/>
      <c r="F32" s="22"/>
      <c r="G32" s="103">
        <v>46127</v>
      </c>
      <c r="H32" s="22"/>
      <c r="I32" s="22"/>
      <c r="J32" s="22">
        <v>46218</v>
      </c>
      <c r="K32" s="22"/>
      <c r="L32" s="22"/>
      <c r="M32" s="22">
        <v>46310</v>
      </c>
      <c r="N32" s="3"/>
      <c r="O32" s="22"/>
      <c r="P32" s="1092"/>
      <c r="Q32" s="2"/>
      <c r="R32" s="3"/>
    </row>
    <row r="33" spans="1:18" ht="20.100000000000001" customHeight="1">
      <c r="A33" s="1087"/>
      <c r="B33" s="1084"/>
      <c r="C33" s="1083"/>
      <c r="D33" s="102">
        <v>0.70833333333333304</v>
      </c>
      <c r="E33" s="24"/>
      <c r="F33" s="24"/>
      <c r="G33" s="102">
        <v>0.70833333333333304</v>
      </c>
      <c r="H33" s="24"/>
      <c r="I33" s="24"/>
      <c r="J33" s="24">
        <v>0.70833333333333304</v>
      </c>
      <c r="K33" s="24"/>
      <c r="L33" s="24"/>
      <c r="M33" s="24">
        <v>0.70833333333333304</v>
      </c>
      <c r="N33" s="3"/>
      <c r="O33" s="24"/>
      <c r="P33" s="1092"/>
      <c r="Q33" s="2"/>
      <c r="R33" s="3"/>
    </row>
    <row r="34" spans="1:18" ht="20.100000000000001" customHeight="1">
      <c r="A34" s="1087"/>
      <c r="B34" s="1084"/>
      <c r="C34" s="1083"/>
      <c r="D34" s="136" t="s">
        <v>942</v>
      </c>
      <c r="E34" s="31"/>
      <c r="F34" s="31"/>
      <c r="G34" s="136" t="s">
        <v>1980</v>
      </c>
      <c r="H34" s="31"/>
      <c r="I34" s="31"/>
      <c r="J34" s="31" t="s">
        <v>38</v>
      </c>
      <c r="K34" s="31"/>
      <c r="L34" s="31"/>
      <c r="M34" s="31" t="s">
        <v>39</v>
      </c>
      <c r="N34" s="33"/>
      <c r="O34" s="32"/>
      <c r="P34" s="1092"/>
      <c r="Q34" s="2"/>
      <c r="R34" s="3"/>
    </row>
    <row r="35" spans="1:18" ht="20.100000000000001" customHeight="1">
      <c r="A35" s="1087" t="s">
        <v>36</v>
      </c>
      <c r="B35" s="1084" t="s">
        <v>44</v>
      </c>
      <c r="C35" s="1083" t="s">
        <v>24</v>
      </c>
      <c r="D35" s="103">
        <v>46037</v>
      </c>
      <c r="E35" s="22"/>
      <c r="F35" s="22"/>
      <c r="G35" s="103">
        <v>46127</v>
      </c>
      <c r="H35" s="22"/>
      <c r="I35" s="22"/>
      <c r="J35" s="22">
        <v>46218</v>
      </c>
      <c r="K35" s="22"/>
      <c r="L35" s="22"/>
      <c r="M35" s="22">
        <v>46310</v>
      </c>
      <c r="N35" s="22"/>
      <c r="O35" s="34"/>
      <c r="P35" s="1092"/>
      <c r="Q35" s="2"/>
      <c r="R35" s="3"/>
    </row>
    <row r="36" spans="1:18" ht="20.100000000000001" customHeight="1">
      <c r="A36" s="1087"/>
      <c r="B36" s="1084"/>
      <c r="C36" s="1083"/>
      <c r="D36" s="102">
        <v>0.70833333333333304</v>
      </c>
      <c r="E36" s="24"/>
      <c r="F36" s="24"/>
      <c r="G36" s="102">
        <v>0.70833333333333304</v>
      </c>
      <c r="H36" s="24"/>
      <c r="I36" s="24"/>
      <c r="J36" s="24">
        <v>0.70833333333333304</v>
      </c>
      <c r="K36" s="24"/>
      <c r="L36" s="24"/>
      <c r="M36" s="24">
        <v>0.70833333333333304</v>
      </c>
      <c r="N36" s="24"/>
      <c r="O36" s="24"/>
      <c r="P36" s="1092"/>
      <c r="Q36" s="2"/>
      <c r="R36" s="3"/>
    </row>
    <row r="37" spans="1:18" ht="20.100000000000001" customHeight="1">
      <c r="A37" s="1087"/>
      <c r="B37" s="1084"/>
      <c r="C37" s="1083"/>
      <c r="D37" s="136" t="s">
        <v>942</v>
      </c>
      <c r="E37" s="31"/>
      <c r="F37" s="31"/>
      <c r="G37" s="136" t="s">
        <v>1980</v>
      </c>
      <c r="H37" s="31"/>
      <c r="I37" s="31"/>
      <c r="J37" s="31" t="s">
        <v>38</v>
      </c>
      <c r="K37" s="31"/>
      <c r="L37" s="31"/>
      <c r="M37" s="31" t="s">
        <v>39</v>
      </c>
      <c r="N37" s="32"/>
      <c r="O37" s="32"/>
      <c r="P37" s="1092"/>
      <c r="Q37" s="2"/>
      <c r="R37" s="3"/>
    </row>
    <row r="38" spans="1:18" ht="20.100000000000001" customHeight="1">
      <c r="A38" s="1087" t="s">
        <v>36</v>
      </c>
      <c r="B38" s="1084" t="s">
        <v>45</v>
      </c>
      <c r="C38" s="1083" t="s">
        <v>24</v>
      </c>
      <c r="D38" s="103">
        <v>46037</v>
      </c>
      <c r="E38" s="22"/>
      <c r="F38" s="22"/>
      <c r="G38" s="103">
        <v>46127</v>
      </c>
      <c r="H38" s="22"/>
      <c r="I38" s="22"/>
      <c r="J38" s="22">
        <v>46218</v>
      </c>
      <c r="K38" s="22"/>
      <c r="L38" s="22"/>
      <c r="M38" s="22">
        <v>46310</v>
      </c>
      <c r="N38" s="3"/>
      <c r="O38" s="22"/>
      <c r="P38" s="1092"/>
      <c r="Q38" s="2"/>
      <c r="R38" s="3"/>
    </row>
    <row r="39" spans="1:18" ht="20.100000000000001" customHeight="1">
      <c r="A39" s="1087"/>
      <c r="B39" s="1084"/>
      <c r="C39" s="1083"/>
      <c r="D39" s="102">
        <v>0.70833333333333304</v>
      </c>
      <c r="E39" s="24"/>
      <c r="F39" s="24"/>
      <c r="G39" s="102">
        <v>0.70833333333333304</v>
      </c>
      <c r="H39" s="24"/>
      <c r="I39" s="24"/>
      <c r="J39" s="24">
        <v>0.70833333333333304</v>
      </c>
      <c r="K39" s="24"/>
      <c r="L39" s="24"/>
      <c r="M39" s="24">
        <v>0.70833333333333304</v>
      </c>
      <c r="N39" s="3"/>
      <c r="O39" s="24"/>
      <c r="P39" s="1092"/>
      <c r="Q39" s="2"/>
      <c r="R39" s="3"/>
    </row>
    <row r="40" spans="1:18" ht="21" customHeight="1">
      <c r="A40" s="1087"/>
      <c r="B40" s="1084"/>
      <c r="C40" s="1083"/>
      <c r="D40" s="136" t="s">
        <v>942</v>
      </c>
      <c r="E40" s="31"/>
      <c r="F40" s="31"/>
      <c r="G40" s="136" t="s">
        <v>1980</v>
      </c>
      <c r="H40" s="31"/>
      <c r="I40" s="31"/>
      <c r="J40" s="31" t="s">
        <v>38</v>
      </c>
      <c r="K40" s="31"/>
      <c r="L40" s="31"/>
      <c r="M40" s="31" t="s">
        <v>39</v>
      </c>
      <c r="N40" s="33"/>
      <c r="O40" s="32"/>
      <c r="P40" s="1092"/>
      <c r="Q40" s="2"/>
      <c r="R40" s="3"/>
    </row>
    <row r="41" spans="1:18" ht="20.100000000000001" customHeight="1">
      <c r="A41" s="1087" t="s">
        <v>46</v>
      </c>
      <c r="B41" s="35"/>
      <c r="C41" s="1083" t="s">
        <v>24</v>
      </c>
      <c r="D41" s="22"/>
      <c r="E41" s="103">
        <v>46058</v>
      </c>
      <c r="F41" s="22"/>
      <c r="G41" s="22"/>
      <c r="H41" s="22">
        <v>46147</v>
      </c>
      <c r="I41" s="22"/>
      <c r="J41" s="22"/>
      <c r="K41" s="22">
        <v>46239</v>
      </c>
      <c r="L41" s="22"/>
      <c r="M41" s="22"/>
      <c r="N41" s="22">
        <v>46331</v>
      </c>
      <c r="O41" s="22"/>
      <c r="P41" s="1092"/>
      <c r="Q41" s="2"/>
      <c r="R41" s="3"/>
    </row>
    <row r="42" spans="1:18" ht="20.100000000000001" customHeight="1">
      <c r="A42" s="1087"/>
      <c r="B42" s="36" t="s">
        <v>47</v>
      </c>
      <c r="C42" s="1083"/>
      <c r="D42" s="24"/>
      <c r="E42" s="102">
        <v>0.70833333333333304</v>
      </c>
      <c r="F42" s="24"/>
      <c r="G42" s="24"/>
      <c r="H42" s="24">
        <v>0.70833333333333304</v>
      </c>
      <c r="I42" s="24"/>
      <c r="J42" s="24"/>
      <c r="K42" s="24">
        <v>0.70833333333333304</v>
      </c>
      <c r="L42" s="24"/>
      <c r="M42" s="24"/>
      <c r="N42" s="24">
        <v>0.70833333333333304</v>
      </c>
      <c r="O42" s="24"/>
      <c r="P42" s="1092"/>
      <c r="Q42" s="2"/>
      <c r="R42" s="3"/>
    </row>
    <row r="43" spans="1:18" ht="20.100000000000001" customHeight="1">
      <c r="A43" s="1087"/>
      <c r="B43" s="37"/>
      <c r="C43" s="1083"/>
      <c r="D43" s="38"/>
      <c r="E43" s="326" t="s">
        <v>942</v>
      </c>
      <c r="F43" s="25"/>
      <c r="G43" s="25"/>
      <c r="H43" s="25" t="s">
        <v>48</v>
      </c>
      <c r="I43" s="25"/>
      <c r="J43" s="25"/>
      <c r="K43" s="25" t="s">
        <v>49</v>
      </c>
      <c r="L43" s="25"/>
      <c r="M43" s="25"/>
      <c r="N43" s="25" t="s">
        <v>50</v>
      </c>
      <c r="O43" s="38"/>
      <c r="P43" s="1092"/>
      <c r="Q43" s="2"/>
      <c r="R43" s="3"/>
    </row>
    <row r="44" spans="1:18" ht="20.100000000000001" customHeight="1">
      <c r="A44" s="1087" t="s">
        <v>46</v>
      </c>
      <c r="B44" s="1095" t="s">
        <v>51</v>
      </c>
      <c r="C44" s="1083" t="s">
        <v>24</v>
      </c>
      <c r="D44" s="22"/>
      <c r="F44" s="103">
        <v>46086</v>
      </c>
      <c r="G44" s="22"/>
      <c r="H44" s="22"/>
      <c r="I44" s="22"/>
      <c r="J44" s="22"/>
      <c r="K44" s="22"/>
      <c r="L44" s="22"/>
      <c r="M44" s="22"/>
      <c r="N44" s="22"/>
      <c r="O44" s="22"/>
      <c r="P44" s="1092"/>
      <c r="Q44" s="2"/>
      <c r="R44" s="3"/>
    </row>
    <row r="45" spans="1:18" ht="20.100000000000001" customHeight="1">
      <c r="A45" s="1087"/>
      <c r="B45" s="1095"/>
      <c r="C45" s="1083"/>
      <c r="D45" s="24"/>
      <c r="F45" s="102">
        <v>0.70833333333333304</v>
      </c>
      <c r="G45" s="24"/>
      <c r="H45" s="24"/>
      <c r="I45" s="24"/>
      <c r="J45" s="24"/>
      <c r="K45" s="24"/>
      <c r="L45" s="24"/>
      <c r="M45" s="24"/>
      <c r="N45" s="24"/>
      <c r="O45" s="24"/>
      <c r="P45" s="1092"/>
      <c r="Q45" s="2"/>
      <c r="R45" s="3"/>
    </row>
    <row r="46" spans="1:18" ht="20.100000000000001" customHeight="1">
      <c r="A46" s="1087"/>
      <c r="B46" s="1095"/>
      <c r="C46" s="1083"/>
      <c r="D46" s="38"/>
      <c r="E46" s="25"/>
      <c r="F46" s="101" t="s">
        <v>1234</v>
      </c>
      <c r="G46" s="25"/>
      <c r="H46" s="25"/>
      <c r="I46" s="25"/>
      <c r="J46" s="25"/>
      <c r="K46" s="38"/>
      <c r="L46" s="38"/>
      <c r="M46" s="38"/>
      <c r="N46" s="38"/>
      <c r="O46" s="38"/>
      <c r="P46" s="1092"/>
      <c r="Q46" s="2"/>
      <c r="R46" s="3"/>
    </row>
    <row r="47" spans="1:18" ht="20.100000000000001" customHeight="1">
      <c r="A47" s="1087" t="s">
        <v>53</v>
      </c>
      <c r="B47" s="27"/>
      <c r="C47" s="1083" t="s">
        <v>24</v>
      </c>
      <c r="D47" s="103">
        <v>46052</v>
      </c>
      <c r="E47" s="22"/>
      <c r="F47" s="22"/>
      <c r="G47" s="22"/>
      <c r="H47" s="22"/>
      <c r="I47" s="22"/>
      <c r="J47" s="22">
        <v>46233</v>
      </c>
      <c r="K47" s="22"/>
      <c r="L47" s="22"/>
      <c r="M47" s="22"/>
      <c r="N47" s="22"/>
      <c r="O47" s="22"/>
      <c r="P47" s="1092"/>
      <c r="Q47" s="2"/>
      <c r="R47" s="3"/>
    </row>
    <row r="48" spans="1:18" ht="20.100000000000001" customHeight="1">
      <c r="A48" s="1087"/>
      <c r="B48" s="29" t="s">
        <v>54</v>
      </c>
      <c r="C48" s="1083"/>
      <c r="D48" s="102">
        <v>0.70833333333333304</v>
      </c>
      <c r="E48" s="24"/>
      <c r="F48" s="24"/>
      <c r="G48" s="24"/>
      <c r="H48" s="24"/>
      <c r="I48" s="24"/>
      <c r="J48" s="24">
        <v>0.70833333333333304</v>
      </c>
      <c r="K48" s="24"/>
      <c r="L48" s="24"/>
      <c r="M48" s="24"/>
      <c r="N48" s="24"/>
      <c r="O48" s="24"/>
      <c r="P48" s="1092"/>
      <c r="Q48" s="2"/>
      <c r="R48" s="3"/>
    </row>
    <row r="49" spans="1:18" ht="20.100000000000001" customHeight="1">
      <c r="A49" s="1087"/>
      <c r="B49" s="30"/>
      <c r="C49" s="1083"/>
      <c r="D49" s="326" t="s">
        <v>1141</v>
      </c>
      <c r="E49" s="25"/>
      <c r="F49" s="25"/>
      <c r="G49" s="25"/>
      <c r="H49" s="25"/>
      <c r="I49" s="25"/>
      <c r="J49" s="31" t="s">
        <v>55</v>
      </c>
      <c r="K49" s="25"/>
      <c r="L49" s="25"/>
      <c r="M49" s="38"/>
      <c r="N49" s="38"/>
      <c r="O49" s="38"/>
      <c r="P49" s="1092"/>
      <c r="Q49" s="2"/>
      <c r="R49" s="3"/>
    </row>
    <row r="50" spans="1:18" ht="20.100000000000001" customHeight="1">
      <c r="A50" s="1087" t="s">
        <v>33</v>
      </c>
      <c r="B50" s="1096" t="s">
        <v>56</v>
      </c>
      <c r="C50" s="1083" t="s">
        <v>24</v>
      </c>
      <c r="D50" s="22"/>
      <c r="E50" s="103">
        <v>46058</v>
      </c>
      <c r="F50" s="22"/>
      <c r="G50" s="22"/>
      <c r="H50" s="22"/>
      <c r="I50" s="22"/>
      <c r="J50" s="22"/>
      <c r="K50" s="22">
        <v>46239</v>
      </c>
      <c r="L50" s="22"/>
      <c r="M50" s="22"/>
      <c r="N50" s="22"/>
      <c r="O50" s="22"/>
      <c r="P50" s="1092"/>
      <c r="Q50" s="2"/>
      <c r="R50" s="3"/>
    </row>
    <row r="51" spans="1:18" ht="20.100000000000001" customHeight="1">
      <c r="A51" s="1087"/>
      <c r="B51" s="1096"/>
      <c r="C51" s="1083"/>
      <c r="D51" s="24"/>
      <c r="E51" s="102">
        <v>0.70833333333333304</v>
      </c>
      <c r="F51" s="24"/>
      <c r="G51" s="24"/>
      <c r="H51" s="24"/>
      <c r="I51" s="24"/>
      <c r="J51" s="24"/>
      <c r="K51" s="24">
        <v>0.70833333333333304</v>
      </c>
      <c r="L51" s="24"/>
      <c r="M51" s="24"/>
      <c r="N51" s="24"/>
      <c r="O51" s="24"/>
      <c r="P51" s="1092"/>
      <c r="Q51" s="2"/>
      <c r="R51" s="3"/>
    </row>
    <row r="52" spans="1:18" ht="20.100000000000001" customHeight="1">
      <c r="A52" s="1087"/>
      <c r="B52" s="1096"/>
      <c r="C52" s="1083"/>
      <c r="D52" s="38"/>
      <c r="E52" s="101" t="s">
        <v>1141</v>
      </c>
      <c r="F52" s="25"/>
      <c r="G52" s="25"/>
      <c r="H52" s="25"/>
      <c r="I52" s="25"/>
      <c r="J52" s="25"/>
      <c r="K52" s="25" t="s">
        <v>57</v>
      </c>
      <c r="L52" s="25"/>
      <c r="M52" s="38"/>
      <c r="N52" s="38"/>
      <c r="O52" s="38"/>
      <c r="P52" s="1092"/>
      <c r="Q52" s="2"/>
      <c r="R52" s="3"/>
    </row>
    <row r="53" spans="1:18" ht="20.100000000000001" customHeight="1">
      <c r="A53" s="1087" t="s">
        <v>33</v>
      </c>
      <c r="B53" s="1090" t="s">
        <v>58</v>
      </c>
      <c r="C53" s="1083" t="s">
        <v>24</v>
      </c>
      <c r="D53" s="22"/>
      <c r="E53" s="103">
        <v>46058</v>
      </c>
      <c r="F53" s="22"/>
      <c r="G53" s="22"/>
      <c r="H53" s="22"/>
      <c r="I53" s="22"/>
      <c r="J53" s="22"/>
      <c r="K53" s="22">
        <v>46239</v>
      </c>
      <c r="L53" s="22"/>
      <c r="M53" s="22"/>
      <c r="N53" s="22"/>
      <c r="O53" s="22"/>
      <c r="P53" s="1092"/>
      <c r="Q53" s="2"/>
      <c r="R53" s="3"/>
    </row>
    <row r="54" spans="1:18" ht="20.100000000000001" customHeight="1">
      <c r="A54" s="1087"/>
      <c r="B54" s="1090"/>
      <c r="C54" s="1083"/>
      <c r="D54" s="24"/>
      <c r="E54" s="102">
        <v>0.70833333333333304</v>
      </c>
      <c r="F54" s="24"/>
      <c r="G54" s="24"/>
      <c r="H54" s="24"/>
      <c r="I54" s="24"/>
      <c r="J54" s="24"/>
      <c r="K54" s="24">
        <v>0.70833333333333304</v>
      </c>
      <c r="L54" s="24"/>
      <c r="M54" s="24"/>
      <c r="N54" s="24"/>
      <c r="O54" s="24"/>
      <c r="P54" s="1092"/>
      <c r="Q54" s="2"/>
      <c r="R54" s="3"/>
    </row>
    <row r="55" spans="1:18" ht="20.100000000000001" customHeight="1">
      <c r="A55" s="1087"/>
      <c r="B55" s="1090"/>
      <c r="C55" s="1083"/>
      <c r="D55" s="38"/>
      <c r="E55" s="101" t="s">
        <v>1141</v>
      </c>
      <c r="F55" s="25"/>
      <c r="G55" s="25"/>
      <c r="H55" s="25"/>
      <c r="I55" s="25"/>
      <c r="J55" s="25"/>
      <c r="K55" s="25" t="s">
        <v>57</v>
      </c>
      <c r="L55" s="25"/>
      <c r="M55" s="38"/>
      <c r="N55" s="38"/>
      <c r="O55" s="38"/>
      <c r="P55" s="1092"/>
      <c r="Q55" s="2"/>
      <c r="R55" s="3"/>
    </row>
    <row r="56" spans="1:18" ht="20.100000000000001" customHeight="1">
      <c r="A56" s="1087" t="s">
        <v>53</v>
      </c>
      <c r="B56" s="1090" t="s">
        <v>59</v>
      </c>
      <c r="C56" s="1083" t="s">
        <v>24</v>
      </c>
      <c r="D56" s="103">
        <v>46052</v>
      </c>
      <c r="F56" s="103">
        <v>46101</v>
      </c>
      <c r="G56" s="22"/>
      <c r="H56" s="22"/>
      <c r="I56" s="22"/>
      <c r="J56" s="22"/>
      <c r="K56" s="22"/>
      <c r="L56" s="22"/>
      <c r="M56" s="22"/>
      <c r="N56" s="22"/>
      <c r="O56" s="22"/>
      <c r="P56" s="1092"/>
      <c r="Q56" s="2"/>
      <c r="R56" s="3"/>
    </row>
    <row r="57" spans="1:18" ht="20.100000000000001" customHeight="1">
      <c r="A57" s="1087"/>
      <c r="B57" s="1090"/>
      <c r="C57" s="1083"/>
      <c r="D57" s="102">
        <v>0.70833333333333304</v>
      </c>
      <c r="F57" s="102">
        <v>0.70833333333333304</v>
      </c>
      <c r="G57" s="24"/>
      <c r="H57" s="24"/>
      <c r="I57" s="24"/>
      <c r="J57" s="24"/>
      <c r="K57" s="24"/>
      <c r="L57" s="24"/>
      <c r="M57" s="24"/>
      <c r="N57" s="24"/>
      <c r="O57" s="24"/>
      <c r="P57" s="1092"/>
      <c r="Q57" s="2"/>
      <c r="R57" s="3"/>
    </row>
    <row r="58" spans="1:18" ht="20.100000000000001" customHeight="1">
      <c r="A58" s="1087"/>
      <c r="B58" s="1090"/>
      <c r="C58" s="1083"/>
      <c r="D58" s="101" t="s">
        <v>1143</v>
      </c>
      <c r="E58" s="39"/>
      <c r="F58" s="101" t="s">
        <v>1234</v>
      </c>
      <c r="G58" s="25"/>
      <c r="H58" s="25"/>
      <c r="I58" s="25"/>
      <c r="J58" s="25"/>
      <c r="K58" s="25"/>
      <c r="L58" s="38"/>
      <c r="M58" s="38"/>
      <c r="N58" s="38"/>
      <c r="O58" s="38"/>
      <c r="P58" s="1092"/>
      <c r="Q58" s="2"/>
      <c r="R58" s="3"/>
    </row>
    <row r="59" spans="1:18" ht="20.100000000000001" customHeight="1">
      <c r="A59" s="1093" t="s">
        <v>53</v>
      </c>
      <c r="B59" s="1094" t="s">
        <v>60</v>
      </c>
      <c r="C59" s="1091" t="s">
        <v>24</v>
      </c>
      <c r="D59" s="22"/>
      <c r="F59" s="22"/>
      <c r="G59" s="22"/>
      <c r="H59" s="22">
        <v>46162</v>
      </c>
      <c r="I59" s="22"/>
      <c r="J59" s="22"/>
      <c r="K59" s="22"/>
      <c r="L59" s="22"/>
      <c r="M59" s="22"/>
      <c r="N59" s="22"/>
      <c r="O59" s="22"/>
      <c r="P59" s="1092"/>
      <c r="Q59" s="2"/>
      <c r="R59" s="3"/>
    </row>
    <row r="60" spans="1:18" ht="20.100000000000001" customHeight="1">
      <c r="A60" s="1093"/>
      <c r="B60" s="1094"/>
      <c r="C60" s="1091"/>
      <c r="D60" s="24"/>
      <c r="F60" s="24"/>
      <c r="G60" s="24"/>
      <c r="H60" s="24">
        <v>0.70833333333333304</v>
      </c>
      <c r="I60" s="24"/>
      <c r="J60" s="24"/>
      <c r="K60" s="24"/>
      <c r="L60" s="24"/>
      <c r="M60" s="24"/>
      <c r="N60" s="24"/>
      <c r="O60" s="24"/>
      <c r="P60" s="1092"/>
      <c r="Q60" s="2"/>
      <c r="R60" s="3"/>
    </row>
    <row r="61" spans="1:18" ht="20.100000000000001" customHeight="1">
      <c r="A61" s="1093"/>
      <c r="B61" s="1094"/>
      <c r="C61" s="1091"/>
      <c r="D61" s="40"/>
      <c r="F61" s="41"/>
      <c r="G61" s="41"/>
      <c r="H61" s="42" t="s">
        <v>52</v>
      </c>
      <c r="I61" s="42"/>
      <c r="J61" s="42"/>
      <c r="K61" s="42"/>
      <c r="L61" s="40"/>
      <c r="M61" s="40"/>
      <c r="N61" s="40"/>
      <c r="O61" s="40"/>
      <c r="P61" s="1092"/>
      <c r="Q61" s="2"/>
      <c r="R61" s="3"/>
    </row>
    <row r="62" spans="1:18" ht="20.100000000000001" customHeight="1">
      <c r="A62" s="1087" t="s">
        <v>61</v>
      </c>
      <c r="B62" s="1090" t="s">
        <v>62</v>
      </c>
      <c r="C62" s="1091" t="s">
        <v>24</v>
      </c>
      <c r="D62" s="43"/>
      <c r="E62" s="103">
        <v>46078</v>
      </c>
      <c r="F62" s="22"/>
      <c r="G62" s="44"/>
      <c r="H62" s="44"/>
      <c r="I62" s="44"/>
      <c r="J62" s="44"/>
      <c r="K62" s="44"/>
      <c r="L62" s="43"/>
      <c r="M62" s="43"/>
      <c r="N62" s="43"/>
      <c r="O62" s="43"/>
      <c r="P62" s="45"/>
      <c r="Q62" s="2"/>
      <c r="R62" s="3"/>
    </row>
    <row r="63" spans="1:18" ht="20.100000000000001" customHeight="1">
      <c r="A63" s="1087"/>
      <c r="B63" s="1090"/>
      <c r="C63" s="1091"/>
      <c r="D63" s="40"/>
      <c r="E63" s="102">
        <v>0.70833333333333304</v>
      </c>
      <c r="F63" s="24"/>
      <c r="G63" s="42"/>
      <c r="H63" s="42"/>
      <c r="I63" s="42"/>
      <c r="J63" s="42"/>
      <c r="K63" s="42"/>
      <c r="L63" s="40"/>
      <c r="M63" s="40"/>
      <c r="N63" s="40"/>
      <c r="O63" s="40"/>
      <c r="P63" s="46"/>
      <c r="Q63" s="2"/>
      <c r="R63" s="3"/>
    </row>
    <row r="64" spans="1:18" ht="20.100000000000001" customHeight="1">
      <c r="A64" s="1087"/>
      <c r="B64" s="1090"/>
      <c r="C64" s="1091"/>
      <c r="D64" s="40"/>
      <c r="E64" s="101" t="s">
        <v>1234</v>
      </c>
      <c r="F64" s="25"/>
      <c r="G64" s="42"/>
      <c r="H64" s="42"/>
      <c r="I64" s="42"/>
      <c r="J64" s="42"/>
      <c r="K64" s="42"/>
      <c r="L64" s="40"/>
      <c r="M64" s="40"/>
      <c r="N64" s="40"/>
      <c r="O64" s="40"/>
      <c r="P64" s="46"/>
      <c r="Q64" s="2"/>
      <c r="R64" s="3"/>
    </row>
    <row r="65" spans="1:18" ht="20.100000000000001" customHeight="1">
      <c r="A65" s="1087" t="s">
        <v>64</v>
      </c>
      <c r="B65" s="1089" t="s">
        <v>65</v>
      </c>
      <c r="C65" s="1083" t="s">
        <v>24</v>
      </c>
      <c r="D65" s="22"/>
      <c r="E65" s="103">
        <v>46058</v>
      </c>
      <c r="F65" s="22"/>
      <c r="G65" s="22"/>
      <c r="H65" s="22"/>
      <c r="I65" s="22"/>
      <c r="J65" s="22"/>
      <c r="K65" s="22"/>
      <c r="L65" s="22"/>
      <c r="M65" s="22"/>
      <c r="N65" s="22"/>
      <c r="O65" s="22"/>
      <c r="P65" s="47"/>
      <c r="Q65" s="2"/>
      <c r="R65" s="3"/>
    </row>
    <row r="66" spans="1:18" ht="20.100000000000001" customHeight="1">
      <c r="A66" s="1087"/>
      <c r="B66" s="1089"/>
      <c r="C66" s="1083"/>
      <c r="D66" s="24"/>
      <c r="E66" s="102">
        <v>0.70833333333333304</v>
      </c>
      <c r="F66" s="24"/>
      <c r="G66" s="24"/>
      <c r="H66" s="24"/>
      <c r="I66" s="24"/>
      <c r="J66" s="24"/>
      <c r="K66" s="24"/>
      <c r="L66" s="24"/>
      <c r="M66" s="24"/>
      <c r="N66" s="24"/>
      <c r="O66" s="24"/>
      <c r="P66" s="48"/>
      <c r="Q66" s="2"/>
      <c r="R66" s="3"/>
    </row>
    <row r="67" spans="1:18" ht="20.100000000000001" customHeight="1">
      <c r="A67" s="1087"/>
      <c r="B67" s="1089"/>
      <c r="C67" s="1083"/>
      <c r="D67" s="32"/>
      <c r="E67" s="101" t="s">
        <v>1234</v>
      </c>
      <c r="F67" s="31"/>
      <c r="G67" s="31"/>
      <c r="H67" s="31"/>
      <c r="I67" s="31"/>
      <c r="J67" s="31"/>
      <c r="K67" s="25"/>
      <c r="L67" s="38"/>
      <c r="M67" s="38"/>
      <c r="N67" s="38"/>
      <c r="O67" s="38"/>
      <c r="P67" s="49"/>
      <c r="Q67" s="2"/>
      <c r="R67" s="3"/>
    </row>
    <row r="68" spans="1:18" ht="20.100000000000001" customHeight="1">
      <c r="A68" s="1087" t="s">
        <v>64</v>
      </c>
      <c r="B68" s="1089" t="s">
        <v>66</v>
      </c>
      <c r="C68" s="1083" t="s">
        <v>24</v>
      </c>
      <c r="D68" s="22"/>
      <c r="E68" s="103">
        <v>46058</v>
      </c>
      <c r="F68" s="22"/>
      <c r="G68" s="22"/>
      <c r="H68" s="22"/>
      <c r="I68" s="22"/>
      <c r="J68" s="22"/>
      <c r="K68" s="22"/>
      <c r="L68" s="22"/>
      <c r="M68" s="22"/>
      <c r="N68" s="22"/>
      <c r="O68" s="22"/>
      <c r="P68" s="47"/>
      <c r="Q68" s="2"/>
      <c r="R68" s="3"/>
    </row>
    <row r="69" spans="1:18" ht="20.100000000000001" customHeight="1">
      <c r="A69" s="1087"/>
      <c r="B69" s="1089"/>
      <c r="C69" s="1083"/>
      <c r="D69" s="24"/>
      <c r="E69" s="102">
        <v>0.70833333333333304</v>
      </c>
      <c r="F69" s="24"/>
      <c r="G69" s="24"/>
      <c r="H69" s="24"/>
      <c r="I69" s="24"/>
      <c r="J69" s="24"/>
      <c r="K69" s="24"/>
      <c r="L69" s="24"/>
      <c r="M69" s="24"/>
      <c r="N69" s="24"/>
      <c r="O69" s="24"/>
      <c r="P69" s="48"/>
      <c r="Q69" s="2"/>
      <c r="R69" s="3"/>
    </row>
    <row r="70" spans="1:18" ht="20.100000000000001" customHeight="1">
      <c r="A70" s="1087"/>
      <c r="B70" s="1089"/>
      <c r="C70" s="1083"/>
      <c r="D70" s="32"/>
      <c r="E70" s="101" t="s">
        <v>1234</v>
      </c>
      <c r="F70" s="31"/>
      <c r="G70" s="31"/>
      <c r="H70" s="31"/>
      <c r="I70" s="31"/>
      <c r="J70" s="31"/>
      <c r="K70" s="25"/>
      <c r="L70" s="38"/>
      <c r="M70" s="38"/>
      <c r="N70" s="38"/>
      <c r="O70" s="38"/>
      <c r="P70" s="49"/>
      <c r="Q70" s="2"/>
      <c r="R70" s="3"/>
    </row>
    <row r="71" spans="1:18" ht="20.100000000000001" customHeight="1">
      <c r="A71" s="1087" t="s">
        <v>64</v>
      </c>
      <c r="B71" s="1089" t="s">
        <v>67</v>
      </c>
      <c r="C71" s="1083" t="s">
        <v>24</v>
      </c>
      <c r="D71" s="22"/>
      <c r="E71" s="103">
        <v>46058</v>
      </c>
      <c r="F71" s="22"/>
      <c r="G71" s="22"/>
      <c r="H71" s="22"/>
      <c r="I71" s="22"/>
      <c r="J71" s="22"/>
      <c r="K71" s="22"/>
      <c r="L71" s="22"/>
      <c r="M71" s="22"/>
      <c r="N71" s="22"/>
      <c r="O71" s="22"/>
      <c r="P71" s="47"/>
      <c r="Q71" s="2"/>
      <c r="R71" s="3"/>
    </row>
    <row r="72" spans="1:18" ht="20.100000000000001" customHeight="1">
      <c r="A72" s="1087"/>
      <c r="B72" s="1089"/>
      <c r="C72" s="1083"/>
      <c r="D72" s="24"/>
      <c r="E72" s="102">
        <v>0.70833333333333304</v>
      </c>
      <c r="F72" s="24"/>
      <c r="G72" s="24"/>
      <c r="H72" s="24"/>
      <c r="I72" s="24"/>
      <c r="J72" s="24"/>
      <c r="K72" s="24"/>
      <c r="L72" s="24"/>
      <c r="M72" s="24"/>
      <c r="N72" s="24"/>
      <c r="O72" s="24"/>
      <c r="P72" s="48"/>
      <c r="Q72" s="2"/>
      <c r="R72" s="3"/>
    </row>
    <row r="73" spans="1:18" ht="20.100000000000001" customHeight="1">
      <c r="A73" s="1087"/>
      <c r="B73" s="1089"/>
      <c r="C73" s="1083"/>
      <c r="D73" s="32"/>
      <c r="E73" s="101" t="s">
        <v>1234</v>
      </c>
      <c r="F73" s="31"/>
      <c r="G73" s="31"/>
      <c r="H73" s="31"/>
      <c r="I73" s="31"/>
      <c r="J73" s="31"/>
      <c r="K73" s="25"/>
      <c r="L73" s="38"/>
      <c r="M73" s="38"/>
      <c r="N73" s="38"/>
      <c r="O73" s="38"/>
      <c r="P73" s="49"/>
      <c r="Q73" s="2"/>
      <c r="R73" s="3"/>
    </row>
    <row r="74" spans="1:18" ht="20.100000000000001" customHeight="1">
      <c r="A74" s="1081" t="s">
        <v>68</v>
      </c>
      <c r="B74" s="1089" t="s">
        <v>69</v>
      </c>
      <c r="C74" s="1083" t="s">
        <v>24</v>
      </c>
      <c r="D74" s="22"/>
      <c r="E74" s="22"/>
      <c r="F74" s="103">
        <v>46086</v>
      </c>
      <c r="G74" s="22"/>
      <c r="H74" s="22"/>
      <c r="I74" s="22"/>
      <c r="J74" s="22"/>
      <c r="K74" s="22"/>
      <c r="L74" s="22"/>
      <c r="M74" s="22"/>
      <c r="N74" s="22"/>
      <c r="O74" s="22"/>
      <c r="P74" s="47"/>
      <c r="Q74" s="2"/>
      <c r="R74" s="3"/>
    </row>
    <row r="75" spans="1:18" ht="20.100000000000001" customHeight="1">
      <c r="A75" s="1081"/>
      <c r="B75" s="1089"/>
      <c r="C75" s="1083"/>
      <c r="D75" s="24"/>
      <c r="E75" s="24"/>
      <c r="F75" s="102">
        <v>0.70833333333333304</v>
      </c>
      <c r="G75" s="24"/>
      <c r="H75" s="24"/>
      <c r="I75" s="24"/>
      <c r="J75" s="24"/>
      <c r="K75" s="24"/>
      <c r="L75" s="24"/>
      <c r="M75" s="24"/>
      <c r="N75" s="24"/>
      <c r="O75" s="24"/>
      <c r="P75" s="48"/>
      <c r="Q75" s="2"/>
      <c r="R75" s="3"/>
    </row>
    <row r="76" spans="1:18" ht="20.100000000000001" customHeight="1">
      <c r="A76" s="1081"/>
      <c r="B76" s="1089"/>
      <c r="C76" s="1083"/>
      <c r="D76" s="32"/>
      <c r="E76" s="32"/>
      <c r="F76" s="101" t="s">
        <v>1234</v>
      </c>
      <c r="G76" s="31"/>
      <c r="H76" s="31"/>
      <c r="I76" s="31"/>
      <c r="J76" s="31"/>
      <c r="K76" s="25"/>
      <c r="L76" s="38"/>
      <c r="M76" s="38"/>
      <c r="N76" s="38"/>
      <c r="O76" s="38"/>
      <c r="P76" s="49"/>
      <c r="Q76" s="2"/>
      <c r="R76" s="3"/>
    </row>
    <row r="77" spans="1:18" ht="20.100000000000001" customHeight="1">
      <c r="A77" s="1081" t="s">
        <v>68</v>
      </c>
      <c r="B77" s="1089" t="s">
        <v>70</v>
      </c>
      <c r="C77" s="1083" t="s">
        <v>24</v>
      </c>
      <c r="D77" s="22"/>
      <c r="E77" s="22"/>
      <c r="F77" s="22"/>
      <c r="G77" s="103">
        <v>46119</v>
      </c>
      <c r="H77" s="22"/>
      <c r="I77" s="22"/>
      <c r="J77" s="22"/>
      <c r="K77" s="22"/>
      <c r="L77" s="22"/>
      <c r="M77" s="22"/>
      <c r="N77" s="22"/>
      <c r="O77" s="22"/>
      <c r="P77" s="47"/>
      <c r="Q77" s="2"/>
      <c r="R77" s="3"/>
    </row>
    <row r="78" spans="1:18" ht="20.100000000000001" customHeight="1">
      <c r="A78" s="1081"/>
      <c r="B78" s="1089"/>
      <c r="C78" s="1083"/>
      <c r="D78" s="24"/>
      <c r="E78" s="24"/>
      <c r="F78" s="24"/>
      <c r="G78" s="102">
        <v>0.70833333333333304</v>
      </c>
      <c r="H78" s="24"/>
      <c r="I78" s="24"/>
      <c r="J78" s="24"/>
      <c r="K78" s="24"/>
      <c r="L78" s="24"/>
      <c r="M78" s="24"/>
      <c r="N78" s="24"/>
      <c r="O78" s="24"/>
      <c r="P78" s="48"/>
      <c r="Q78" s="2"/>
      <c r="R78" s="3"/>
    </row>
    <row r="79" spans="1:18" ht="20.100000000000001" customHeight="1">
      <c r="A79" s="1081"/>
      <c r="B79" s="1089"/>
      <c r="C79" s="1083"/>
      <c r="D79" s="32"/>
      <c r="E79" s="32"/>
      <c r="F79" s="31"/>
      <c r="G79" s="101" t="s">
        <v>1234</v>
      </c>
      <c r="H79" s="31"/>
      <c r="I79" s="31"/>
      <c r="J79" s="31"/>
      <c r="K79" s="25"/>
      <c r="L79" s="38"/>
      <c r="M79" s="38"/>
      <c r="N79" s="38"/>
      <c r="O79" s="38"/>
      <c r="P79" s="49"/>
      <c r="Q79" s="2"/>
      <c r="R79" s="3"/>
    </row>
    <row r="80" spans="1:18" ht="20.100000000000001" customHeight="1">
      <c r="A80" s="1081" t="s">
        <v>68</v>
      </c>
      <c r="B80" s="1089" t="s">
        <v>71</v>
      </c>
      <c r="C80" s="1083" t="s">
        <v>24</v>
      </c>
      <c r="D80" s="22"/>
      <c r="E80" s="22"/>
      <c r="F80" s="103">
        <v>46086</v>
      </c>
      <c r="G80" s="22"/>
      <c r="H80" s="22"/>
      <c r="I80" s="22"/>
      <c r="J80" s="22"/>
      <c r="K80" s="22"/>
      <c r="L80" s="22"/>
      <c r="M80" s="22"/>
      <c r="N80" s="22"/>
      <c r="O80" s="22"/>
      <c r="P80" s="47"/>
      <c r="Q80" s="2"/>
      <c r="R80" s="3"/>
    </row>
    <row r="81" spans="1:18" ht="20.100000000000001" customHeight="1">
      <c r="A81" s="1081"/>
      <c r="B81" s="1089"/>
      <c r="C81" s="1083"/>
      <c r="D81" s="24"/>
      <c r="E81" s="24"/>
      <c r="F81" s="102">
        <v>0.70833333333333304</v>
      </c>
      <c r="G81" s="24"/>
      <c r="H81" s="24"/>
      <c r="I81" s="24"/>
      <c r="J81" s="24"/>
      <c r="K81" s="24"/>
      <c r="L81" s="24"/>
      <c r="M81" s="24"/>
      <c r="N81" s="24"/>
      <c r="O81" s="24"/>
      <c r="P81" s="48"/>
      <c r="Q81" s="2"/>
      <c r="R81" s="3"/>
    </row>
    <row r="82" spans="1:18" ht="20.100000000000001" customHeight="1">
      <c r="A82" s="1081"/>
      <c r="B82" s="1089"/>
      <c r="C82" s="1083"/>
      <c r="D82" s="32"/>
      <c r="E82" s="32"/>
      <c r="F82" s="101" t="s">
        <v>1234</v>
      </c>
      <c r="G82" s="31"/>
      <c r="H82" s="31"/>
      <c r="I82" s="31"/>
      <c r="J82" s="31"/>
      <c r="K82" s="25"/>
      <c r="L82" s="38"/>
      <c r="M82" s="38"/>
      <c r="N82" s="38"/>
      <c r="O82" s="38"/>
      <c r="P82" s="49"/>
      <c r="Q82" s="2"/>
      <c r="R82" s="3"/>
    </row>
    <row r="83" spans="1:18" ht="20.100000000000001" customHeight="1">
      <c r="A83" s="1081" t="s">
        <v>68</v>
      </c>
      <c r="B83" s="1089" t="s">
        <v>72</v>
      </c>
      <c r="C83" s="1083" t="s">
        <v>24</v>
      </c>
      <c r="D83" s="22"/>
      <c r="E83" s="22"/>
      <c r="F83" s="22"/>
      <c r="G83" s="103">
        <v>46119</v>
      </c>
      <c r="H83" s="22"/>
      <c r="I83" s="22"/>
      <c r="J83" s="22"/>
      <c r="K83" s="22"/>
      <c r="L83" s="22"/>
      <c r="M83" s="22"/>
      <c r="N83" s="22"/>
      <c r="O83" s="22"/>
      <c r="P83" s="47"/>
      <c r="Q83" s="2"/>
      <c r="R83" s="3"/>
    </row>
    <row r="84" spans="1:18" ht="20.100000000000001" customHeight="1">
      <c r="A84" s="1081"/>
      <c r="B84" s="1089"/>
      <c r="C84" s="1083"/>
      <c r="D84" s="24"/>
      <c r="E84" s="24"/>
      <c r="F84" s="24"/>
      <c r="G84" s="102">
        <v>0.70833333333333304</v>
      </c>
      <c r="H84" s="24"/>
      <c r="I84" s="24"/>
      <c r="J84" s="24"/>
      <c r="K84" s="24"/>
      <c r="L84" s="24"/>
      <c r="M84" s="24"/>
      <c r="N84" s="24"/>
      <c r="O84" s="24"/>
      <c r="P84" s="48"/>
      <c r="Q84" s="2"/>
      <c r="R84" s="3"/>
    </row>
    <row r="85" spans="1:18" ht="20.100000000000001" customHeight="1">
      <c r="A85" s="1081"/>
      <c r="B85" s="1089"/>
      <c r="C85" s="1083"/>
      <c r="D85" s="32"/>
      <c r="E85" s="32"/>
      <c r="F85" s="31"/>
      <c r="G85" s="101" t="s">
        <v>1234</v>
      </c>
      <c r="H85" s="31"/>
      <c r="I85" s="31"/>
      <c r="J85" s="31"/>
      <c r="K85" s="25"/>
      <c r="L85" s="38"/>
      <c r="M85" s="38"/>
      <c r="N85" s="38"/>
      <c r="O85" s="38"/>
      <c r="P85" s="49"/>
      <c r="Q85" s="2"/>
      <c r="R85" s="3"/>
    </row>
    <row r="86" spans="1:18" ht="20.100000000000001" customHeight="1">
      <c r="A86" s="1087" t="s">
        <v>73</v>
      </c>
      <c r="B86" s="1088" t="s">
        <v>74</v>
      </c>
      <c r="C86" s="1083" t="s">
        <v>24</v>
      </c>
      <c r="D86" s="22"/>
      <c r="E86" s="22"/>
      <c r="F86" s="103">
        <v>46101</v>
      </c>
      <c r="G86" s="22"/>
      <c r="H86" s="22"/>
      <c r="I86" s="22"/>
      <c r="J86" s="22"/>
      <c r="K86" s="22"/>
      <c r="L86" s="22"/>
      <c r="M86" s="22"/>
      <c r="N86" s="22"/>
      <c r="O86" s="22"/>
      <c r="P86" s="47"/>
      <c r="Q86" s="2"/>
      <c r="R86" s="3"/>
    </row>
    <row r="87" spans="1:18" ht="20.100000000000001" customHeight="1">
      <c r="A87" s="1087"/>
      <c r="B87" s="1088"/>
      <c r="C87" s="1083"/>
      <c r="D87" s="24"/>
      <c r="E87" s="24"/>
      <c r="F87" s="102">
        <v>0.70833333333333304</v>
      </c>
      <c r="G87" s="24"/>
      <c r="H87" s="24"/>
      <c r="I87" s="24"/>
      <c r="J87" s="24"/>
      <c r="K87" s="24"/>
      <c r="L87" s="24"/>
      <c r="M87" s="24"/>
      <c r="N87" s="24"/>
      <c r="O87" s="24"/>
      <c r="P87" s="48"/>
      <c r="Q87" s="2"/>
      <c r="R87" s="3"/>
    </row>
    <row r="88" spans="1:18" ht="20.100000000000001" customHeight="1">
      <c r="A88" s="1087"/>
      <c r="B88" s="1088"/>
      <c r="C88" s="1083"/>
      <c r="D88" s="32"/>
      <c r="E88" s="32"/>
      <c r="F88" s="101" t="s">
        <v>1234</v>
      </c>
      <c r="G88" s="32"/>
      <c r="H88" s="31"/>
      <c r="I88" s="31"/>
      <c r="J88" s="31"/>
      <c r="K88" s="25"/>
      <c r="L88" s="25"/>
      <c r="M88" s="25"/>
      <c r="N88" s="38"/>
      <c r="O88" s="38"/>
      <c r="P88" s="49"/>
      <c r="Q88" s="2"/>
      <c r="R88" s="3"/>
    </row>
    <row r="89" spans="1:18" ht="20.100000000000001" customHeight="1">
      <c r="A89" s="1087" t="s">
        <v>73</v>
      </c>
      <c r="B89" s="1088" t="s">
        <v>75</v>
      </c>
      <c r="C89" s="1083" t="s">
        <v>24</v>
      </c>
      <c r="D89" s="22"/>
      <c r="E89" s="22"/>
      <c r="F89" s="103">
        <v>46101</v>
      </c>
      <c r="G89" s="22"/>
      <c r="H89" s="22"/>
      <c r="I89" s="22"/>
      <c r="J89" s="22"/>
      <c r="K89" s="22"/>
      <c r="L89" s="22"/>
      <c r="M89" s="22"/>
      <c r="N89" s="22"/>
      <c r="O89" s="22"/>
      <c r="P89" s="47"/>
      <c r="Q89" s="2"/>
      <c r="R89" s="3"/>
    </row>
    <row r="90" spans="1:18" ht="20.100000000000001" customHeight="1">
      <c r="A90" s="1087"/>
      <c r="B90" s="1088"/>
      <c r="C90" s="1083"/>
      <c r="D90" s="24"/>
      <c r="E90" s="24"/>
      <c r="F90" s="102">
        <v>0.70833333333333304</v>
      </c>
      <c r="G90" s="24"/>
      <c r="H90" s="24"/>
      <c r="I90" s="24"/>
      <c r="J90" s="24"/>
      <c r="K90" s="24"/>
      <c r="L90" s="24"/>
      <c r="M90" s="24"/>
      <c r="N90" s="24"/>
      <c r="O90" s="24"/>
      <c r="P90" s="48"/>
      <c r="Q90" s="2"/>
      <c r="R90" s="3"/>
    </row>
    <row r="91" spans="1:18" ht="20.100000000000001" customHeight="1">
      <c r="A91" s="1087"/>
      <c r="B91" s="1088"/>
      <c r="C91" s="1083"/>
      <c r="D91" s="32"/>
      <c r="E91" s="32"/>
      <c r="F91" s="101" t="s">
        <v>1234</v>
      </c>
      <c r="G91" s="32"/>
      <c r="H91" s="32"/>
      <c r="I91" s="32"/>
      <c r="J91" s="32"/>
      <c r="K91" s="38"/>
      <c r="L91" s="38"/>
      <c r="M91" s="38"/>
      <c r="N91" s="38"/>
      <c r="O91" s="38"/>
      <c r="P91" s="49"/>
      <c r="Q91" s="2"/>
      <c r="R91" s="3"/>
    </row>
    <row r="92" spans="1:18" ht="20.100000000000001" customHeight="1">
      <c r="A92" s="1087" t="s">
        <v>73</v>
      </c>
      <c r="B92" s="1088" t="s">
        <v>76</v>
      </c>
      <c r="C92" s="1083" t="s">
        <v>24</v>
      </c>
      <c r="D92" s="22"/>
      <c r="E92" s="22"/>
      <c r="F92" s="103">
        <v>46101</v>
      </c>
      <c r="G92" s="22"/>
      <c r="H92" s="22"/>
      <c r="I92" s="22"/>
      <c r="J92" s="22"/>
      <c r="K92" s="22"/>
      <c r="L92" s="22"/>
      <c r="M92" s="22"/>
      <c r="N92" s="22"/>
      <c r="O92" s="22"/>
      <c r="P92" s="47"/>
      <c r="Q92" s="2"/>
      <c r="R92" s="3"/>
    </row>
    <row r="93" spans="1:18" ht="20.100000000000001" customHeight="1">
      <c r="A93" s="1087"/>
      <c r="B93" s="1088"/>
      <c r="C93" s="1083"/>
      <c r="D93" s="24"/>
      <c r="E93" s="24"/>
      <c r="F93" s="102">
        <v>0.70833333333333304</v>
      </c>
      <c r="G93" s="24"/>
      <c r="H93" s="24"/>
      <c r="I93" s="24"/>
      <c r="J93" s="24"/>
      <c r="K93" s="24"/>
      <c r="L93" s="24"/>
      <c r="M93" s="24"/>
      <c r="N93" s="24"/>
      <c r="O93" s="24"/>
      <c r="P93" s="48"/>
      <c r="Q93" s="2"/>
      <c r="R93" s="3"/>
    </row>
    <row r="94" spans="1:18" ht="20.100000000000001" customHeight="1">
      <c r="A94" s="1087"/>
      <c r="B94" s="1088"/>
      <c r="C94" s="1083"/>
      <c r="D94" s="32"/>
      <c r="E94" s="32"/>
      <c r="F94" s="101" t="s">
        <v>1234</v>
      </c>
      <c r="G94" s="32"/>
      <c r="H94" s="32"/>
      <c r="I94" s="32"/>
      <c r="J94" s="32"/>
      <c r="K94" s="38"/>
      <c r="L94" s="38"/>
      <c r="M94" s="38"/>
      <c r="N94" s="38"/>
      <c r="O94" s="38"/>
      <c r="P94" s="49"/>
      <c r="Q94" s="2"/>
      <c r="R94" s="3"/>
    </row>
    <row r="95" spans="1:18" ht="20.100000000000001" customHeight="1">
      <c r="A95" s="1087" t="s">
        <v>73</v>
      </c>
      <c r="B95" s="1088" t="s">
        <v>77</v>
      </c>
      <c r="C95" s="1083" t="s">
        <v>24</v>
      </c>
      <c r="D95" s="22"/>
      <c r="E95" s="22"/>
      <c r="F95" s="103">
        <v>46101</v>
      </c>
      <c r="G95" s="22"/>
      <c r="H95" s="22"/>
      <c r="I95" s="22"/>
      <c r="J95" s="22"/>
      <c r="K95" s="22"/>
      <c r="L95" s="22"/>
      <c r="M95" s="22"/>
      <c r="N95" s="22"/>
      <c r="O95" s="22"/>
      <c r="P95" s="47"/>
      <c r="Q95" s="2"/>
      <c r="R95" s="3"/>
    </row>
    <row r="96" spans="1:18" ht="20.100000000000001" customHeight="1">
      <c r="A96" s="1087"/>
      <c r="B96" s="1088"/>
      <c r="C96" s="1083"/>
      <c r="D96" s="24"/>
      <c r="E96" s="24"/>
      <c r="F96" s="102">
        <v>0.70833333333333304</v>
      </c>
      <c r="G96" s="24"/>
      <c r="H96" s="24"/>
      <c r="I96" s="24"/>
      <c r="J96" s="24"/>
      <c r="K96" s="24"/>
      <c r="L96" s="24"/>
      <c r="M96" s="24"/>
      <c r="N96" s="24"/>
      <c r="O96" s="24"/>
      <c r="P96" s="48"/>
      <c r="Q96" s="2"/>
      <c r="R96" s="3"/>
    </row>
    <row r="97" spans="1:18" ht="20.100000000000001" customHeight="1">
      <c r="A97" s="1087"/>
      <c r="B97" s="1088"/>
      <c r="C97" s="1083"/>
      <c r="D97" s="32"/>
      <c r="E97" s="32"/>
      <c r="F97" s="101" t="s">
        <v>1234</v>
      </c>
      <c r="G97" s="32"/>
      <c r="H97" s="32"/>
      <c r="I97" s="32"/>
      <c r="J97" s="32"/>
      <c r="K97" s="38"/>
      <c r="L97" s="38"/>
      <c r="M97" s="38"/>
      <c r="N97" s="38"/>
      <c r="O97" s="38"/>
      <c r="P97" s="49"/>
      <c r="Q97" s="2"/>
      <c r="R97" s="3"/>
    </row>
    <row r="98" spans="1:18" ht="20.100000000000001" customHeight="1">
      <c r="A98" s="1087" t="s">
        <v>73</v>
      </c>
      <c r="B98" s="1088" t="s">
        <v>78</v>
      </c>
      <c r="C98" s="1083" t="s">
        <v>24</v>
      </c>
      <c r="D98" s="22"/>
      <c r="E98" s="22"/>
      <c r="F98" s="22"/>
      <c r="G98" s="22"/>
      <c r="H98" s="22">
        <v>46147</v>
      </c>
      <c r="I98" s="22"/>
      <c r="J98" s="22"/>
      <c r="K98" s="22"/>
      <c r="L98" s="22"/>
      <c r="M98" s="22"/>
      <c r="N98" s="22"/>
      <c r="O98" s="22"/>
      <c r="P98" s="47"/>
      <c r="Q98" s="2"/>
      <c r="R98" s="3"/>
    </row>
    <row r="99" spans="1:18" ht="20.100000000000001" customHeight="1">
      <c r="A99" s="1087"/>
      <c r="B99" s="1088"/>
      <c r="C99" s="1083"/>
      <c r="D99" s="24"/>
      <c r="E99" s="24"/>
      <c r="F99" s="24"/>
      <c r="G99" s="24"/>
      <c r="H99" s="24">
        <v>0.70833333333333304</v>
      </c>
      <c r="I99" s="24"/>
      <c r="J99" s="24"/>
      <c r="K99" s="24"/>
      <c r="L99" s="24"/>
      <c r="M99" s="24"/>
      <c r="N99" s="24"/>
      <c r="O99" s="24"/>
      <c r="P99" s="48"/>
      <c r="Q99" s="2"/>
      <c r="R99" s="3"/>
    </row>
    <row r="100" spans="1:18" ht="20.100000000000001" customHeight="1">
      <c r="A100" s="1087"/>
      <c r="B100" s="1088"/>
      <c r="C100" s="1083"/>
      <c r="D100" s="32"/>
      <c r="E100" s="32"/>
      <c r="F100" s="32"/>
      <c r="G100" s="32"/>
      <c r="H100" s="31" t="s">
        <v>63</v>
      </c>
      <c r="I100" s="32"/>
      <c r="J100" s="32"/>
      <c r="K100" s="38"/>
      <c r="L100" s="38"/>
      <c r="M100" s="38"/>
      <c r="N100" s="38"/>
      <c r="O100" s="38"/>
      <c r="P100" s="49"/>
      <c r="Q100" s="2"/>
      <c r="R100" s="3"/>
    </row>
    <row r="101" spans="1:18" ht="20.100000000000001" customHeight="1">
      <c r="A101" s="1081" t="s">
        <v>79</v>
      </c>
      <c r="B101" s="1084" t="s">
        <v>80</v>
      </c>
      <c r="C101" s="1083" t="s">
        <v>24</v>
      </c>
      <c r="D101" s="22"/>
      <c r="E101" s="103">
        <v>46078</v>
      </c>
      <c r="F101" s="22"/>
      <c r="G101" s="22"/>
      <c r="H101" s="51"/>
      <c r="I101" s="22"/>
      <c r="J101" s="22"/>
      <c r="K101" s="51"/>
      <c r="L101" s="22"/>
      <c r="M101" s="22"/>
      <c r="N101" s="51"/>
      <c r="O101" s="22"/>
      <c r="P101" s="47"/>
      <c r="Q101" s="2"/>
      <c r="R101" s="3"/>
    </row>
    <row r="102" spans="1:18" ht="20.100000000000001" customHeight="1">
      <c r="A102" s="1081"/>
      <c r="B102" s="1084"/>
      <c r="C102" s="1083"/>
      <c r="D102" s="24"/>
      <c r="E102" s="102">
        <v>0.70833333333333304</v>
      </c>
      <c r="F102" s="24"/>
      <c r="G102" s="24"/>
      <c r="H102" s="3"/>
      <c r="I102" s="24"/>
      <c r="J102" s="24"/>
      <c r="K102" s="3"/>
      <c r="L102" s="24"/>
      <c r="M102" s="24"/>
      <c r="N102" s="3"/>
      <c r="O102" s="24"/>
      <c r="P102" s="48"/>
      <c r="Q102" s="2"/>
      <c r="R102" s="3"/>
    </row>
    <row r="103" spans="1:18" ht="20.100000000000001" customHeight="1">
      <c r="A103" s="1081"/>
      <c r="B103" s="1084"/>
      <c r="C103" s="1083"/>
      <c r="D103" s="25"/>
      <c r="E103" s="101" t="s">
        <v>1234</v>
      </c>
      <c r="F103" s="31"/>
      <c r="G103" s="25"/>
      <c r="H103" s="33"/>
      <c r="I103" s="25"/>
      <c r="J103" s="25"/>
      <c r="K103" s="33"/>
      <c r="L103" s="25"/>
      <c r="M103" s="25"/>
      <c r="N103" s="33"/>
      <c r="O103" s="38"/>
      <c r="P103" s="49"/>
      <c r="Q103" s="2"/>
      <c r="R103" s="3"/>
    </row>
    <row r="104" spans="1:18" ht="20.100000000000001" customHeight="1">
      <c r="A104" s="1081" t="s">
        <v>81</v>
      </c>
      <c r="B104" s="1084" t="s">
        <v>82</v>
      </c>
      <c r="C104" s="1083" t="s">
        <v>83</v>
      </c>
      <c r="D104" s="34"/>
      <c r="E104" s="103">
        <v>46076</v>
      </c>
      <c r="G104" s="34"/>
      <c r="H104" s="3"/>
      <c r="I104" s="34"/>
      <c r="J104" s="34"/>
      <c r="K104" s="3"/>
      <c r="L104" s="34"/>
      <c r="M104" s="34"/>
      <c r="N104" s="3"/>
      <c r="O104" s="34"/>
      <c r="P104" s="47"/>
      <c r="Q104" s="2"/>
      <c r="R104" s="3"/>
    </row>
    <row r="105" spans="1:18" ht="20.100000000000001" customHeight="1">
      <c r="A105" s="1081"/>
      <c r="B105" s="1084"/>
      <c r="C105" s="1083"/>
      <c r="D105" s="24"/>
      <c r="E105" s="102">
        <v>0.70833333333333304</v>
      </c>
      <c r="G105" s="24"/>
      <c r="H105" s="3"/>
      <c r="I105" s="24"/>
      <c r="J105" s="24"/>
      <c r="K105" s="3"/>
      <c r="L105" s="24"/>
      <c r="M105" s="24"/>
      <c r="N105" s="3"/>
      <c r="O105" s="24"/>
      <c r="P105" s="48"/>
      <c r="Q105" s="2"/>
      <c r="R105" s="3"/>
    </row>
    <row r="106" spans="1:18" ht="20.100000000000001" customHeight="1">
      <c r="A106" s="1081"/>
      <c r="B106" s="1084"/>
      <c r="C106" s="1083"/>
      <c r="D106" s="25"/>
      <c r="E106" s="101" t="s">
        <v>1234</v>
      </c>
      <c r="G106" s="25"/>
      <c r="H106" s="33"/>
      <c r="I106" s="25"/>
      <c r="J106" s="25"/>
      <c r="K106" s="33"/>
      <c r="L106" s="25"/>
      <c r="M106" s="25"/>
      <c r="N106" s="33"/>
      <c r="O106" s="38"/>
      <c r="P106" s="49"/>
      <c r="Q106" s="2"/>
      <c r="R106" s="3"/>
    </row>
    <row r="107" spans="1:18" ht="20.100000000000001" customHeight="1">
      <c r="A107" s="1081" t="s">
        <v>81</v>
      </c>
      <c r="B107" s="1084" t="s">
        <v>84</v>
      </c>
      <c r="C107" s="1083" t="s">
        <v>24</v>
      </c>
      <c r="D107" s="34"/>
      <c r="E107" s="103">
        <v>46076</v>
      </c>
      <c r="F107" s="22"/>
      <c r="G107" s="34"/>
      <c r="H107" s="3"/>
      <c r="I107" s="34"/>
      <c r="J107" s="34"/>
      <c r="K107" s="3"/>
      <c r="L107" s="34"/>
      <c r="M107" s="34"/>
      <c r="N107" s="3"/>
      <c r="O107" s="34"/>
      <c r="P107" s="47"/>
      <c r="Q107" s="2"/>
      <c r="R107" s="3"/>
    </row>
    <row r="108" spans="1:18" ht="20.100000000000001" customHeight="1">
      <c r="A108" s="1081"/>
      <c r="B108" s="1084"/>
      <c r="C108" s="1083"/>
      <c r="D108" s="24"/>
      <c r="E108" s="102">
        <v>0.70833333333333304</v>
      </c>
      <c r="F108" s="24"/>
      <c r="G108" s="24"/>
      <c r="H108" s="3"/>
      <c r="I108" s="24"/>
      <c r="J108" s="24"/>
      <c r="K108" s="3"/>
      <c r="L108" s="24"/>
      <c r="M108" s="24"/>
      <c r="N108" s="3"/>
      <c r="O108" s="24"/>
      <c r="P108" s="48"/>
      <c r="Q108" s="2"/>
      <c r="R108" s="3"/>
    </row>
    <row r="109" spans="1:18" ht="20.100000000000001" customHeight="1">
      <c r="A109" s="1081"/>
      <c r="B109" s="1084"/>
      <c r="C109" s="1083"/>
      <c r="D109" s="25"/>
      <c r="E109" s="101" t="s">
        <v>1234</v>
      </c>
      <c r="F109" s="25"/>
      <c r="G109" s="25"/>
      <c r="H109" s="33"/>
      <c r="I109" s="25"/>
      <c r="J109" s="25"/>
      <c r="K109" s="33"/>
      <c r="L109" s="25"/>
      <c r="M109" s="25"/>
      <c r="N109" s="33"/>
      <c r="O109" s="38"/>
      <c r="P109" s="49"/>
      <c r="Q109" s="2"/>
      <c r="R109" s="3"/>
    </row>
    <row r="110" spans="1:18" ht="20.100000000000001" customHeight="1">
      <c r="A110" s="1081" t="s">
        <v>81</v>
      </c>
      <c r="B110" s="1086" t="s">
        <v>85</v>
      </c>
      <c r="C110" s="1083" t="s">
        <v>24</v>
      </c>
      <c r="D110" s="34"/>
      <c r="E110" s="103">
        <v>46076</v>
      </c>
      <c r="F110" s="22"/>
      <c r="G110" s="34"/>
      <c r="H110" s="3"/>
      <c r="I110" s="34"/>
      <c r="J110" s="34"/>
      <c r="K110" s="3"/>
      <c r="L110" s="34"/>
      <c r="M110" s="34"/>
      <c r="N110" s="3"/>
      <c r="O110" s="34"/>
      <c r="P110" s="47"/>
      <c r="Q110" s="2"/>
      <c r="R110" s="3"/>
    </row>
    <row r="111" spans="1:18" ht="20.100000000000001" customHeight="1">
      <c r="A111" s="1081"/>
      <c r="B111" s="1086"/>
      <c r="C111" s="1083"/>
      <c r="D111" s="24"/>
      <c r="E111" s="102">
        <v>0.70833333333333304</v>
      </c>
      <c r="F111" s="24"/>
      <c r="G111" s="24"/>
      <c r="H111" s="3"/>
      <c r="I111" s="24"/>
      <c r="J111" s="24"/>
      <c r="K111" s="3"/>
      <c r="L111" s="24"/>
      <c r="M111" s="24"/>
      <c r="N111" s="3"/>
      <c r="O111" s="24"/>
      <c r="P111" s="48"/>
      <c r="Q111" s="2"/>
      <c r="R111" s="3"/>
    </row>
    <row r="112" spans="1:18" ht="21" customHeight="1">
      <c r="A112" s="1081"/>
      <c r="B112" s="1086"/>
      <c r="C112" s="1083"/>
      <c r="D112" s="42"/>
      <c r="E112" s="101" t="s">
        <v>1234</v>
      </c>
      <c r="F112" s="42"/>
      <c r="G112" s="42"/>
      <c r="H112" s="52"/>
      <c r="I112" s="42"/>
      <c r="J112" s="42"/>
      <c r="K112" s="52"/>
      <c r="L112" s="42"/>
      <c r="M112" s="42"/>
      <c r="N112" s="52"/>
      <c r="O112" s="40"/>
      <c r="P112" s="50"/>
      <c r="Q112" s="2"/>
      <c r="R112" s="3"/>
    </row>
    <row r="113" spans="1:18" ht="20.100000000000001" customHeight="1">
      <c r="A113" s="1081" t="s">
        <v>86</v>
      </c>
      <c r="B113" s="1084" t="s">
        <v>87</v>
      </c>
      <c r="C113" s="1083" t="s">
        <v>24</v>
      </c>
      <c r="D113" s="22"/>
      <c r="E113" s="53"/>
      <c r="F113" s="54"/>
      <c r="G113" s="22"/>
      <c r="H113" s="22"/>
      <c r="I113" s="22"/>
      <c r="J113" s="22"/>
      <c r="K113" s="22"/>
      <c r="L113" s="22"/>
      <c r="M113" s="22"/>
      <c r="N113" s="22"/>
      <c r="O113" s="22"/>
      <c r="P113" s="1085"/>
      <c r="Q113" s="2"/>
      <c r="R113" s="3"/>
    </row>
    <row r="114" spans="1:18">
      <c r="A114" s="1081"/>
      <c r="B114" s="1084"/>
      <c r="C114" s="1083"/>
      <c r="D114" s="24"/>
      <c r="E114" s="648">
        <v>46076</v>
      </c>
      <c r="F114" s="34"/>
      <c r="G114" s="24"/>
      <c r="H114" s="24"/>
      <c r="I114" s="24"/>
      <c r="J114" s="24"/>
      <c r="K114" s="24"/>
      <c r="L114" s="24"/>
      <c r="M114" s="24"/>
      <c r="N114" s="24"/>
      <c r="O114" s="24"/>
      <c r="P114" s="1085"/>
      <c r="Q114" s="2"/>
      <c r="R114" s="3"/>
    </row>
    <row r="115" spans="1:18" ht="13.9" customHeight="1">
      <c r="A115" s="1081"/>
      <c r="B115" s="1084"/>
      <c r="C115" s="1083"/>
      <c r="D115" s="42"/>
      <c r="E115" s="102">
        <v>0.70833333333333304</v>
      </c>
      <c r="F115" s="24"/>
      <c r="G115" s="42"/>
      <c r="H115" s="42"/>
      <c r="I115" s="42"/>
      <c r="J115" s="42"/>
      <c r="K115" s="42"/>
      <c r="L115" s="42"/>
      <c r="M115" s="42"/>
      <c r="N115" s="42"/>
      <c r="O115" s="42"/>
      <c r="P115" s="1085"/>
      <c r="Q115" s="2"/>
      <c r="R115" s="3"/>
    </row>
    <row r="116" spans="1:18">
      <c r="A116" s="1081"/>
      <c r="B116" s="1084"/>
      <c r="C116" s="1083"/>
      <c r="D116" s="55"/>
      <c r="E116" s="647" t="s">
        <v>1234</v>
      </c>
      <c r="F116" s="42"/>
      <c r="G116" s="55"/>
      <c r="H116" s="55"/>
      <c r="I116" s="55"/>
      <c r="J116" s="55"/>
      <c r="K116" s="55"/>
      <c r="L116" s="55"/>
      <c r="M116" s="55"/>
      <c r="N116" s="55"/>
      <c r="O116" s="55"/>
      <c r="P116" s="1085"/>
    </row>
    <row r="117" spans="1:18" ht="21.6" customHeight="1">
      <c r="A117" s="1081"/>
      <c r="B117" s="1084"/>
      <c r="C117" s="1083"/>
      <c r="D117" s="39"/>
      <c r="E117" s="39"/>
      <c r="F117" s="39"/>
      <c r="G117" s="39"/>
      <c r="H117" s="39"/>
      <c r="I117" s="39"/>
      <c r="J117" s="39"/>
      <c r="K117" s="39"/>
      <c r="L117" s="39"/>
      <c r="M117" s="39"/>
      <c r="N117" s="39"/>
      <c r="O117" s="39"/>
      <c r="P117" s="1085"/>
    </row>
    <row r="118" spans="1:18" ht="20.100000000000001" customHeight="1">
      <c r="A118" s="1081" t="s">
        <v>88</v>
      </c>
      <c r="B118" s="1082" t="s">
        <v>89</v>
      </c>
      <c r="C118" s="1083" t="s">
        <v>24</v>
      </c>
      <c r="D118" s="34"/>
      <c r="E118" s="3"/>
      <c r="F118" s="34"/>
      <c r="G118" s="103">
        <v>46132</v>
      </c>
      <c r="H118" s="3"/>
      <c r="I118" s="34"/>
      <c r="J118" s="34"/>
      <c r="K118" s="3"/>
      <c r="L118" s="34"/>
      <c r="M118" s="34"/>
      <c r="N118" s="3"/>
      <c r="O118" s="34"/>
      <c r="P118" s="47"/>
      <c r="Q118" s="2"/>
      <c r="R118" s="3"/>
    </row>
    <row r="119" spans="1:18" ht="20.100000000000001" customHeight="1">
      <c r="A119" s="1081"/>
      <c r="B119" s="1082"/>
      <c r="C119" s="1083"/>
      <c r="D119" s="24"/>
      <c r="E119" s="3"/>
      <c r="F119" s="24"/>
      <c r="G119" s="102">
        <v>0.70833333333333304</v>
      </c>
      <c r="H119" s="3"/>
      <c r="I119" s="24"/>
      <c r="J119" s="24"/>
      <c r="K119" s="3"/>
      <c r="L119" s="24"/>
      <c r="M119" s="24"/>
      <c r="N119" s="3"/>
      <c r="O119" s="24"/>
      <c r="P119" s="48"/>
      <c r="Q119" s="2"/>
      <c r="R119" s="3"/>
    </row>
    <row r="120" spans="1:18" ht="20.100000000000001" customHeight="1">
      <c r="A120" s="1081"/>
      <c r="B120" s="1082"/>
      <c r="C120" s="1083"/>
      <c r="D120" s="25"/>
      <c r="E120" s="33"/>
      <c r="F120" s="25"/>
      <c r="G120" s="101" t="s">
        <v>1234</v>
      </c>
      <c r="H120" s="33"/>
      <c r="I120" s="25"/>
      <c r="J120" s="25"/>
      <c r="K120" s="33"/>
      <c r="L120" s="25"/>
      <c r="M120" s="25"/>
      <c r="N120" s="33"/>
      <c r="O120" s="38"/>
      <c r="P120" s="49"/>
      <c r="Q120" s="2"/>
      <c r="R120" s="3"/>
    </row>
    <row r="121" spans="1:18" ht="20.100000000000001" customHeight="1">
      <c r="A121" s="1081" t="s">
        <v>90</v>
      </c>
      <c r="B121" s="1082" t="s">
        <v>91</v>
      </c>
      <c r="C121" s="1083" t="s">
        <v>24</v>
      </c>
      <c r="D121" s="34"/>
      <c r="E121" s="103">
        <v>46078</v>
      </c>
      <c r="F121" s="22"/>
      <c r="G121" s="34"/>
      <c r="H121" s="3"/>
      <c r="I121" s="34"/>
      <c r="J121" s="34"/>
      <c r="K121" s="3"/>
      <c r="L121" s="34"/>
      <c r="M121" s="34"/>
      <c r="N121" s="3"/>
      <c r="O121" s="34"/>
      <c r="P121" s="47"/>
      <c r="Q121" s="2"/>
      <c r="R121" s="3"/>
    </row>
    <row r="122" spans="1:18" ht="20.100000000000001" customHeight="1">
      <c r="A122" s="1081"/>
      <c r="B122" s="1082"/>
      <c r="C122" s="1083"/>
      <c r="D122" s="24"/>
      <c r="E122" s="102">
        <v>0.70833333333333304</v>
      </c>
      <c r="F122" s="24"/>
      <c r="G122" s="24"/>
      <c r="H122" s="3"/>
      <c r="I122" s="24"/>
      <c r="J122" s="24"/>
      <c r="K122" s="3"/>
      <c r="L122" s="24"/>
      <c r="M122" s="24"/>
      <c r="N122" s="3"/>
      <c r="O122" s="24"/>
      <c r="P122" s="48"/>
      <c r="Q122" s="2"/>
      <c r="R122" s="3"/>
    </row>
    <row r="123" spans="1:18" ht="20.100000000000001" customHeight="1">
      <c r="A123" s="1081"/>
      <c r="B123" s="1082"/>
      <c r="C123" s="1083"/>
      <c r="D123" s="25"/>
      <c r="E123" s="101" t="s">
        <v>1234</v>
      </c>
      <c r="F123" s="25"/>
      <c r="G123" s="25"/>
      <c r="H123" s="33"/>
      <c r="I123" s="25"/>
      <c r="J123" s="25"/>
      <c r="K123" s="33"/>
      <c r="L123" s="25"/>
      <c r="M123" s="25"/>
      <c r="N123" s="33"/>
      <c r="O123" s="38"/>
      <c r="P123" s="49"/>
      <c r="Q123" s="2"/>
      <c r="R123" s="3"/>
    </row>
    <row r="124" spans="1:18" ht="20.100000000000001" customHeight="1">
      <c r="A124" s="1081" t="s">
        <v>92</v>
      </c>
      <c r="B124" s="1082" t="s">
        <v>93</v>
      </c>
      <c r="C124" s="1083" t="s">
        <v>24</v>
      </c>
      <c r="D124" s="34"/>
      <c r="E124" s="22"/>
      <c r="F124" s="103">
        <v>46086</v>
      </c>
      <c r="G124" s="34"/>
      <c r="H124" s="3"/>
      <c r="I124" s="34"/>
      <c r="J124" s="34"/>
      <c r="K124" s="3"/>
      <c r="L124" s="34"/>
      <c r="M124" s="34"/>
      <c r="N124" s="3"/>
      <c r="O124" s="34"/>
      <c r="P124" s="47"/>
      <c r="Q124" s="2"/>
      <c r="R124" s="3"/>
    </row>
    <row r="125" spans="1:18" ht="20.100000000000001" customHeight="1">
      <c r="A125" s="1081"/>
      <c r="B125" s="1082"/>
      <c r="C125" s="1083"/>
      <c r="D125" s="24"/>
      <c r="E125" s="24"/>
      <c r="F125" s="102">
        <v>0.70833333333333304</v>
      </c>
      <c r="G125" s="24"/>
      <c r="H125" s="3"/>
      <c r="I125" s="24"/>
      <c r="J125" s="24"/>
      <c r="K125" s="3"/>
      <c r="L125" s="24"/>
      <c r="M125" s="24"/>
      <c r="N125" s="3"/>
      <c r="O125" s="24"/>
      <c r="P125" s="48"/>
      <c r="Q125" s="2"/>
      <c r="R125" s="3"/>
    </row>
    <row r="126" spans="1:18" ht="20.100000000000001" customHeight="1">
      <c r="A126" s="1081"/>
      <c r="B126" s="1082"/>
      <c r="C126" s="1083"/>
      <c r="D126" s="25"/>
      <c r="E126" s="25"/>
      <c r="F126" s="101" t="s">
        <v>1234</v>
      </c>
      <c r="G126" s="25"/>
      <c r="H126" s="33"/>
      <c r="I126" s="25"/>
      <c r="J126" s="25"/>
      <c r="K126" s="33"/>
      <c r="L126" s="25"/>
      <c r="M126" s="25"/>
      <c r="N126" s="33"/>
      <c r="O126" s="38"/>
      <c r="P126" s="49"/>
      <c r="Q126" s="2"/>
      <c r="R126" s="3"/>
    </row>
    <row r="127" spans="1:18" ht="20.100000000000001" customHeight="1">
      <c r="A127" s="1081" t="s">
        <v>92</v>
      </c>
      <c r="B127" s="1082" t="s">
        <v>94</v>
      </c>
      <c r="C127" s="1083" t="s">
        <v>24</v>
      </c>
      <c r="D127" s="34"/>
      <c r="E127" s="22"/>
      <c r="F127" s="103">
        <v>46086</v>
      </c>
      <c r="G127" s="34"/>
      <c r="H127" s="3"/>
      <c r="I127" s="34"/>
      <c r="J127" s="34"/>
      <c r="K127" s="3"/>
      <c r="L127" s="34"/>
      <c r="M127" s="34"/>
      <c r="N127" s="3"/>
      <c r="O127" s="34"/>
      <c r="P127" s="47"/>
      <c r="Q127" s="2"/>
      <c r="R127" s="3"/>
    </row>
    <row r="128" spans="1:18" ht="20.100000000000001" customHeight="1">
      <c r="A128" s="1081"/>
      <c r="B128" s="1082"/>
      <c r="C128" s="1083"/>
      <c r="D128" s="24"/>
      <c r="E128" s="24"/>
      <c r="F128" s="102">
        <v>0.70833333333333304</v>
      </c>
      <c r="G128" s="24"/>
      <c r="H128" s="3"/>
      <c r="I128" s="24"/>
      <c r="J128" s="24"/>
      <c r="K128" s="3"/>
      <c r="L128" s="24"/>
      <c r="M128" s="24"/>
      <c r="N128" s="3"/>
      <c r="O128" s="24"/>
      <c r="P128" s="48"/>
      <c r="Q128" s="2"/>
      <c r="R128" s="3"/>
    </row>
    <row r="129" spans="1:18" ht="20.100000000000001" customHeight="1">
      <c r="A129" s="1081"/>
      <c r="B129" s="1082"/>
      <c r="C129" s="1083"/>
      <c r="D129" s="25"/>
      <c r="E129" s="25"/>
      <c r="F129" s="101" t="s">
        <v>1234</v>
      </c>
      <c r="G129" s="25"/>
      <c r="H129" s="33"/>
      <c r="I129" s="25"/>
      <c r="J129" s="25"/>
      <c r="K129" s="33"/>
      <c r="L129" s="25"/>
      <c r="M129" s="25"/>
      <c r="N129" s="33"/>
      <c r="O129" s="38"/>
      <c r="P129" s="49"/>
      <c r="Q129" s="2"/>
      <c r="R129" s="3"/>
    </row>
    <row r="281" spans="5:5" ht="66">
      <c r="E281" s="56" t="s">
        <v>95</v>
      </c>
    </row>
  </sheetData>
  <mergeCells count="144">
    <mergeCell ref="A1:P1"/>
    <mergeCell ref="A2:P2"/>
    <mergeCell ref="A3:B3"/>
    <mergeCell ref="C3:D3"/>
    <mergeCell ref="A4:D4"/>
    <mergeCell ref="A5:D5"/>
    <mergeCell ref="A6:D6"/>
    <mergeCell ref="M6:P6"/>
    <mergeCell ref="M7:P7"/>
    <mergeCell ref="A9:A10"/>
    <mergeCell ref="B9:B10"/>
    <mergeCell ref="C9:C10"/>
    <mergeCell ref="D9:O9"/>
    <mergeCell ref="A11:A13"/>
    <mergeCell ref="B11:B13"/>
    <mergeCell ref="C11:C13"/>
    <mergeCell ref="A14:A16"/>
    <mergeCell ref="B14:B16"/>
    <mergeCell ref="C14:C16"/>
    <mergeCell ref="P14:P16"/>
    <mergeCell ref="A17:A19"/>
    <mergeCell ref="C17:C19"/>
    <mergeCell ref="P17:P19"/>
    <mergeCell ref="A20:A22"/>
    <mergeCell ref="B20:B22"/>
    <mergeCell ref="C20:C22"/>
    <mergeCell ref="P20:P22"/>
    <mergeCell ref="A23:A25"/>
    <mergeCell ref="B23:B25"/>
    <mergeCell ref="C23:C25"/>
    <mergeCell ref="P23:P25"/>
    <mergeCell ref="A26:A28"/>
    <mergeCell ref="B26:B28"/>
    <mergeCell ref="C26:C28"/>
    <mergeCell ref="P26:P28"/>
    <mergeCell ref="A29:A31"/>
    <mergeCell ref="B29:B31"/>
    <mergeCell ref="C29:C31"/>
    <mergeCell ref="P29:P31"/>
    <mergeCell ref="A32:A34"/>
    <mergeCell ref="B32:B34"/>
    <mergeCell ref="C32:C34"/>
    <mergeCell ref="P32:P34"/>
    <mergeCell ref="A35:A37"/>
    <mergeCell ref="B35:B37"/>
    <mergeCell ref="C35:C37"/>
    <mergeCell ref="P35:P37"/>
    <mergeCell ref="A38:A40"/>
    <mergeCell ref="B38:B40"/>
    <mergeCell ref="C38:C40"/>
    <mergeCell ref="P38:P40"/>
    <mergeCell ref="A41:A43"/>
    <mergeCell ref="C41:C43"/>
    <mergeCell ref="P41:P43"/>
    <mergeCell ref="A44:A46"/>
    <mergeCell ref="B44:B46"/>
    <mergeCell ref="C44:C46"/>
    <mergeCell ref="P44:P46"/>
    <mergeCell ref="A47:A49"/>
    <mergeCell ref="C47:C49"/>
    <mergeCell ref="P47:P49"/>
    <mergeCell ref="A50:A52"/>
    <mergeCell ref="B50:B52"/>
    <mergeCell ref="C50:C52"/>
    <mergeCell ref="P50:P52"/>
    <mergeCell ref="A53:A55"/>
    <mergeCell ref="B53:B55"/>
    <mergeCell ref="C53:C55"/>
    <mergeCell ref="P53:P55"/>
    <mergeCell ref="A56:A58"/>
    <mergeCell ref="B56:B58"/>
    <mergeCell ref="C56:C58"/>
    <mergeCell ref="P56:P58"/>
    <mergeCell ref="A59:A61"/>
    <mergeCell ref="B59:B61"/>
    <mergeCell ref="C59:C61"/>
    <mergeCell ref="P59:P61"/>
    <mergeCell ref="A62:A64"/>
    <mergeCell ref="B62:B64"/>
    <mergeCell ref="C62:C64"/>
    <mergeCell ref="A65:A67"/>
    <mergeCell ref="B65:B67"/>
    <mergeCell ref="C65:C67"/>
    <mergeCell ref="A68:A70"/>
    <mergeCell ref="B68:B70"/>
    <mergeCell ref="C68:C70"/>
    <mergeCell ref="A71:A73"/>
    <mergeCell ref="B71:B73"/>
    <mergeCell ref="C71:C73"/>
    <mergeCell ref="A74:A76"/>
    <mergeCell ref="B74:B76"/>
    <mergeCell ref="C74:C76"/>
    <mergeCell ref="A77:A79"/>
    <mergeCell ref="B77:B79"/>
    <mergeCell ref="C77:C79"/>
    <mergeCell ref="A80:A82"/>
    <mergeCell ref="B80:B82"/>
    <mergeCell ref="C80:C82"/>
    <mergeCell ref="A83:A85"/>
    <mergeCell ref="B83:B85"/>
    <mergeCell ref="C83:C85"/>
    <mergeCell ref="A86:A88"/>
    <mergeCell ref="B86:B88"/>
    <mergeCell ref="C86:C88"/>
    <mergeCell ref="A98:A100"/>
    <mergeCell ref="B98:B100"/>
    <mergeCell ref="C98:C100"/>
    <mergeCell ref="A101:A103"/>
    <mergeCell ref="B101:B103"/>
    <mergeCell ref="C101:C103"/>
    <mergeCell ref="A89:A91"/>
    <mergeCell ref="B89:B91"/>
    <mergeCell ref="C89:C91"/>
    <mergeCell ref="A92:A94"/>
    <mergeCell ref="B92:B94"/>
    <mergeCell ref="C92:C94"/>
    <mergeCell ref="A95:A97"/>
    <mergeCell ref="B95:B97"/>
    <mergeCell ref="C95:C97"/>
    <mergeCell ref="P113:P117"/>
    <mergeCell ref="A118:A120"/>
    <mergeCell ref="B118:B120"/>
    <mergeCell ref="C118:C120"/>
    <mergeCell ref="A121:A123"/>
    <mergeCell ref="B121:B123"/>
    <mergeCell ref="C121:C123"/>
    <mergeCell ref="A104:A106"/>
    <mergeCell ref="B104:B106"/>
    <mergeCell ref="C104:C106"/>
    <mergeCell ref="A107:A109"/>
    <mergeCell ref="B107:B109"/>
    <mergeCell ref="C107:C109"/>
    <mergeCell ref="A110:A112"/>
    <mergeCell ref="B110:B112"/>
    <mergeCell ref="C110:C112"/>
    <mergeCell ref="A124:A126"/>
    <mergeCell ref="B124:B126"/>
    <mergeCell ref="C124:C126"/>
    <mergeCell ref="A127:A129"/>
    <mergeCell ref="B127:B129"/>
    <mergeCell ref="C127:C129"/>
    <mergeCell ref="A113:A117"/>
    <mergeCell ref="B113:B117"/>
    <mergeCell ref="C113:C117"/>
  </mergeCells>
  <phoneticPr fontId="79" type="noConversion"/>
  <hyperlinks>
    <hyperlink ref="B11" location="公庫收支!A1" display="公庫收支"/>
    <hyperlink ref="B14" location="'資源回收量(114年1月起)'!A1" display="資源回收量"/>
    <hyperlink ref="B18" location="'一般垃圾及廚餘清理狀況(114年1月起)'!A1" display="一般垃圾及廚餘清理狀況"/>
    <hyperlink ref="B20" location="'路外停車位概況(114年第1季起)'!A1" display="路外停車位概況"/>
    <hyperlink ref="B23" location="'路邊停車位概況(114年第1季起)'!A1" display="路邊停車位概況"/>
    <hyperlink ref="B26" location="'路外停車位概況－身心障礙者專用停車位(114年第1季起)'!A1" display="路外停車位概況－身心障礙者專用停車位"/>
    <hyperlink ref="B29" location="'路邊停車位概況－身心障礙者專用停車位(114年第1季起)'!A1" display="路邊停車位概況－身心障礙者專用停車位"/>
    <hyperlink ref="B32" location="'路外停車位概況－電動汽車充電專用停車位(114年第1季起)'!A1" display="路外停車位概況－電動汽車充電專用停車位"/>
    <hyperlink ref="B35" location="'路邊停車位概況－電動汽車充電專用停車位(114年第1季起)'!A1" display="路邊停車位概況－電動汽車充電專用停車位"/>
    <hyperlink ref="B38" location="'孕婦及育有六歲以下兒童者停車位概況(114年第1季起)'!A1" display="孕婦及育有六歲以下兒童者停車位概況"/>
    <hyperlink ref="B42" location="'獨居老人服務概況(114年第1季起)'!A1" display="獨居老人服務概況"/>
    <hyperlink ref="B44" location="推行社區發展工作概況!A1" display="推行社區發展工作概況"/>
    <hyperlink ref="B48" location="'環保人員概況(114年上半年起)'!A1" display="環保人員概況"/>
    <hyperlink ref="B50" location="'垃圾回收清除車輛數(114年新增)'!A1" display="垃圾回收清除車輛數"/>
    <hyperlink ref="B53" location="'垃圾處理場(廠)數(114年新增)'!A1" display="垃圾處理場(廠)數"/>
    <hyperlink ref="B56" location="環境保護預算概況!A1" display="環境保護預算概況"/>
    <hyperlink ref="B59" location="環境保護決算概況!A1" display="環境保護決算概況"/>
    <hyperlink ref="B62" location="治山防災整體治理工程!A1" display="治山防災整體治理工程"/>
    <hyperlink ref="B65" location="辦理調解業務概況!A1" display="辦理調解業務概況"/>
    <hyperlink ref="B68" location="調解委員會組織概況!A1" display="調解委員會組織概況"/>
    <hyperlink ref="B71" location="辦理調解方式概況!A1" display="辦理調解方式概況"/>
    <hyperlink ref="B74" location="宗教財團法人概況!A1" display="宗教財團法人概況"/>
    <hyperlink ref="B77" location="寺廟登記概況!A1" display="寺廟登記概況"/>
    <hyperlink ref="B80" location="'教會（堂）概況'!A1" display="教會（堂）概況"/>
    <hyperlink ref="B83" location="宗教團體興辦公益慈善及社會教化事業概況!A1" display="宗教團體興辦公益慈善及社會教化事業概況"/>
    <hyperlink ref="B86" location="公墓設施使用概況!A1" display="公墓設施使用概況"/>
    <hyperlink ref="B89" location="'骨灰(骸)存放設施使用概況'!A1" display="骨灰(骸)存放設施使用概況"/>
    <hyperlink ref="B92" location="殯葬管理業務概況!A1" display="殯葬管理業務概況"/>
    <hyperlink ref="B95" location="殯儀館設施概況!A1" display="殯儀館設施概況"/>
    <hyperlink ref="B98" location="火化場設施概況!A1" display="火化場設施概況"/>
    <hyperlink ref="B101" location="農路改善及維護工程!A1" display="農路改善及維護工程"/>
    <hyperlink ref="B104" location="都市計畫區域內公共工程實施數量!A1" display="都市計畫區域內公共工程實施數量"/>
    <hyperlink ref="B107" location="都市計畫公共設施用地已取得面積!A1" display="都市計畫公共設施用地已取得面積"/>
    <hyperlink ref="B110" location="都市計畫公共設施用地已闢建面積!A1" display="都市計畫公共設施用地已闢建面積"/>
    <hyperlink ref="B113" location="都市計畫區域內現有已開闢道路長度及面積暨橋梁座數、自行車道長度!A1" display="都市計畫區域內現有已開闢道路長度及面積暨橋梁座數、自行車道長度"/>
    <hyperlink ref="B118" location="農耕土地面積!A1" display="農耕土地面積"/>
    <hyperlink ref="B121" location="天然災害水土保持設施損失情形!A1" display="天然災害水土保持設施損失情形"/>
    <hyperlink ref="B124" location="漁業從業人數!A1" display="漁業從業人數"/>
    <hyperlink ref="B127" location="漁戶數及漁戶人口數!A1" display="漁戶數及漁戶人口數"/>
    <hyperlink ref="D13" location="公庫收支月報114年12月!A1" display="(114年12月)"/>
    <hyperlink ref="D22" location="'114年第4季路外停車概況'!A1" display="(114年第四季)"/>
    <hyperlink ref="D25" location="'114年第4季路邊停車概況'!A1" display="(114年第四季)"/>
    <hyperlink ref="D28" location="路外身心障礙者專用停車位114年第4季!A1" display="(114年第四季)"/>
    <hyperlink ref="D31" location="路邊身心障礙者專用停車位114年第4季!A1" display="(114年第四季)"/>
    <hyperlink ref="D34" location="'路外-電動汽車充電專用停車位114年第4季'!A1" display="(114年第四季)"/>
    <hyperlink ref="D37" location="'路邊-電動汽車充電專用停車位114年第4季'!A1" display="(114年第四季)"/>
    <hyperlink ref="D40" location="孕婦及育有六歲以下兒童者停車位概況114年第4季!A1" display="(114年第四季)"/>
    <hyperlink ref="D16" location="'臺東縣卑南鄉資源回收量114年12月         '!A1" display="(114年12月)"/>
    <hyperlink ref="D19" location="' 臺東縣卑南鄉一般垃圾及廚餘清理狀況114年12月     '!A1" display="(114年12月)"/>
    <hyperlink ref="D49" location="'臺東縣卑南鄉環保人員概況114年12月         '!A1" display="(114年下半年度)"/>
    <hyperlink ref="D58" location="環境保護預算115年度!A1" display="(115年度)"/>
    <hyperlink ref="E16" location="臺東縣卑南鄉資源回收量115年1月!A1" display="(115年1月)"/>
    <hyperlink ref="E19" location="臺東縣卑南鄉一般垃圾及廚餘清理狀況115年1月!A1" display="(115年1月)"/>
    <hyperlink ref="E13" location="公庫收支月報115年1月!A1" display="(115年1月)"/>
    <hyperlink ref="E64" location="臺東縣卑南鄉治山防災整體治理工程114年度!A1" display="(114年)"/>
    <hyperlink ref="E67" location="臺東縣辦理調解業務概況114年!A1" display="(114年)"/>
    <hyperlink ref="E70" location="臺東縣調解委員會組織概況114年!A1" display="(114年)"/>
    <hyperlink ref="E73" location="臺東縣調解委員會組織概況114年!A1" display="(114年)"/>
    <hyperlink ref="E103" location="臺東縣卑南鄉農路改善及維護工程114年度!A1" display="(114年)"/>
    <hyperlink ref="E106" location="臺東縣卑南鄉公所都市計畫區域內公共工程實施數量114年度!A1" display="(114年)"/>
    <hyperlink ref="E109" location="臺東縣卑南鄉公所都市計畫公共設施用地已取得面積114年!A1" display="(114年)"/>
    <hyperlink ref="E112" location="臺東縣卑南鄉公所都市計畫公共設施用地已闢建面積114年度!A1" display="(114年)"/>
    <hyperlink ref="E116" location="臺東縣卑南鄉公所都市計畫區域內現有已開闢道路長度114年度!A1" display="(114年)"/>
    <hyperlink ref="E123" location="臺東縣卑南鄉天然災害水土保持設施損失情形114年度!A1" display="(114年)"/>
    <hyperlink ref="E52" location="臺東縣卑南鄉公所垃圾回收清除車輛統計114下半年度!A1" display="(114年下半年度)"/>
    <hyperlink ref="E55" location="'臺東縣卑南鄉公所垃圾處理場(廠)114下半年度'!A1" display="(114年下半年度)"/>
    <hyperlink ref="E43" location="臺東縣卑南鄉獨居老人服務概況114年第4季!A1" display="(114年第四季)"/>
    <hyperlink ref="F13" location="公庫收支月報115年2月!A1" display="(115年2月)"/>
    <hyperlink ref="F16" location="臺東縣卑南鄉資源回收量115年2月!A1" display="(115年2月)"/>
    <hyperlink ref="F19" location="' 臺東縣卑南鄉一般垃圾及廚餘清理狀況115年2月'!A1" display="(115年2月)"/>
    <hyperlink ref="F88" location="臺東縣卑南鄉公所公墓設施概況114年!A1" display="(114年)"/>
    <hyperlink ref="F91" location="'臺東縣骨灰(骸)存放設施概況114年'!A1" display="(114年)"/>
    <hyperlink ref="F94" location="臺東縣卑南鄉公所殯葬管理業務概況114年!A1" display="(114年)"/>
    <hyperlink ref="F97" location="臺東縣卑南鄉公所殯儀館設施概況114年!A1" display="(114年)"/>
    <hyperlink ref="F46" location="臺東縣卑南鄉推行社區發展工作概況114年!A1" display="(114年)"/>
    <hyperlink ref="F76" location="臺東縣卑南鄉宗教財團法人概況114年!A1" display="(114年)"/>
    <hyperlink ref="F82" location="'臺東縣卑南鄉教會（堂）概況 114年'!A1" display="(114年)"/>
    <hyperlink ref="F58" location="環境保護預算114年度!A1" display="(114年)"/>
    <hyperlink ref="F126" location="臺東縣卑南鄉漁業從業人數114年!A1" display="(114年)"/>
    <hyperlink ref="F129" location="臺東縣卑南鄉漁戶數及漁戶人口數114年!A1" display="(114年)"/>
    <hyperlink ref="G13" location="公庫收支月報115年3月!A1" display="(115年3月)"/>
    <hyperlink ref="G16" location="臺東縣卑南鄉資源回收量115年3月!A1" display="(115年3月)"/>
    <hyperlink ref="G19" location="' 臺東縣卑南鄉一般垃圾及廚餘清理狀況115年3月'!A1" display="(115年3月)"/>
    <hyperlink ref="G22" location="'115年第1季路外停車概況'!A1" display="(115年第一季)"/>
    <hyperlink ref="G25" location="'115年第1季路邊停車概況'!A1" display="(115年第一季)"/>
    <hyperlink ref="G28" location="路外身心障礙者專用停車位115年第1季!A1" display="(115年第一季)"/>
    <hyperlink ref="G31" location="路邊身心障礙者專用停車位115年第1季!A1" display="(115年第一季)"/>
    <hyperlink ref="G34" location="'路外-電動汽車充電專用停車位115年第1'!A1" display="(115年第一季)"/>
    <hyperlink ref="G37" location="'路邊-電動汽車充電專用停車位115年第1季'!A1" display="(115年第一季)"/>
    <hyperlink ref="G40" location="孕婦及育有六歲以下兒童者停車位概況115年第1季!A1" display="(115年第一季)"/>
    <hyperlink ref="G79" location="臺東縣卑南鄉寺廟登記概況114年!A1" display="(114年)"/>
    <hyperlink ref="G85" location="臺東縣卑南鄉宗教團體興辦公益慈善及社會教化事業概況114年!A1" display="(114年)"/>
    <hyperlink ref="G120" location="農耕地面積114年!A1" display="(114年)"/>
  </hyperlinks>
  <pageMargins left="0.57986111111111105" right="0.47986111111111102" top="0.94513888888888897" bottom="0.94513888888888897" header="0.511811023622047" footer="0.511811023622047"/>
  <pageSetup paperSize="8" scale="59"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4"/>
  <sheetViews>
    <sheetView zoomScaleNormal="100" zoomScalePageLayoutView="60" workbookViewId="0"/>
  </sheetViews>
  <sheetFormatPr defaultColWidth="11.375" defaultRowHeight="16.5"/>
  <cols>
    <col min="1" max="1" width="126.875" customWidth="1"/>
    <col min="2" max="1024" width="12.25" customWidth="1"/>
  </cols>
  <sheetData>
    <row r="1" spans="1:2" ht="19.5">
      <c r="A1" s="68" t="s">
        <v>268</v>
      </c>
      <c r="B1" s="58" t="s">
        <v>97</v>
      </c>
    </row>
    <row r="2" spans="1:2" ht="19.5">
      <c r="A2" s="59" t="s">
        <v>225</v>
      </c>
    </row>
    <row r="3" spans="1:2" ht="19.5">
      <c r="A3" s="59" t="s">
        <v>269</v>
      </c>
    </row>
    <row r="4" spans="1:2" ht="19.5">
      <c r="A4" s="60" t="s">
        <v>100</v>
      </c>
    </row>
    <row r="5" spans="1:2" ht="19.5">
      <c r="A5" s="72" t="s">
        <v>101</v>
      </c>
    </row>
    <row r="6" spans="1:2" ht="19.5">
      <c r="A6" s="72" t="s">
        <v>254</v>
      </c>
    </row>
    <row r="7" spans="1:2" ht="19.5">
      <c r="A7" s="73" t="s">
        <v>103</v>
      </c>
    </row>
    <row r="8" spans="1:2" ht="19.5">
      <c r="A8" s="73" t="s">
        <v>104</v>
      </c>
    </row>
    <row r="9" spans="1:2" ht="19.5">
      <c r="A9" s="73" t="s">
        <v>105</v>
      </c>
    </row>
    <row r="10" spans="1:2" ht="19.5">
      <c r="A10" s="74" t="s">
        <v>106</v>
      </c>
    </row>
    <row r="11" spans="1:2" ht="19.5">
      <c r="A11" s="72" t="s">
        <v>137</v>
      </c>
    </row>
    <row r="12" spans="1:2" ht="78">
      <c r="A12" s="63" t="s">
        <v>108</v>
      </c>
    </row>
    <row r="13" spans="1:2" ht="19.5">
      <c r="A13" s="60" t="s">
        <v>109</v>
      </c>
    </row>
    <row r="14" spans="1:2" ht="37.5">
      <c r="A14" s="64" t="s">
        <v>270</v>
      </c>
    </row>
    <row r="15" spans="1:2" ht="19.5">
      <c r="A15" s="63" t="s">
        <v>229</v>
      </c>
    </row>
    <row r="16" spans="1:2" ht="19.5">
      <c r="A16" s="61" t="s">
        <v>112</v>
      </c>
    </row>
    <row r="17" spans="1:1" ht="19.5">
      <c r="A17" s="70" t="s">
        <v>271</v>
      </c>
    </row>
    <row r="18" spans="1:1" ht="19.5">
      <c r="A18" s="70" t="s">
        <v>272</v>
      </c>
    </row>
    <row r="19" spans="1:1" ht="19.5">
      <c r="A19" s="70" t="s">
        <v>273</v>
      </c>
    </row>
    <row r="20" spans="1:1" ht="19.5">
      <c r="A20" s="70" t="s">
        <v>274</v>
      </c>
    </row>
    <row r="21" spans="1:1" ht="19.5">
      <c r="A21" s="70" t="s">
        <v>275</v>
      </c>
    </row>
    <row r="22" spans="1:1" ht="19.5">
      <c r="A22" s="63" t="s">
        <v>239</v>
      </c>
    </row>
    <row r="23" spans="1:1" ht="19.5">
      <c r="A23" s="63" t="s">
        <v>276</v>
      </c>
    </row>
    <row r="24" spans="1:1" ht="19.5">
      <c r="A24" s="63" t="s">
        <v>241</v>
      </c>
    </row>
    <row r="25" spans="1:1" ht="19.5">
      <c r="A25" s="63" t="s">
        <v>242</v>
      </c>
    </row>
    <row r="26" spans="1:1" ht="19.5">
      <c r="A26" s="63" t="s">
        <v>124</v>
      </c>
    </row>
    <row r="27" spans="1:1" ht="19.5">
      <c r="A27" s="60" t="s">
        <v>125</v>
      </c>
    </row>
    <row r="28" spans="1:1" ht="39">
      <c r="A28" s="63" t="s">
        <v>243</v>
      </c>
    </row>
    <row r="29" spans="1:1" ht="19.5">
      <c r="A29" s="63" t="s">
        <v>244</v>
      </c>
    </row>
    <row r="30" spans="1:1" ht="19.5">
      <c r="A30" s="60" t="s">
        <v>128</v>
      </c>
    </row>
    <row r="31" spans="1:1" ht="19.5">
      <c r="A31" s="63" t="s">
        <v>277</v>
      </c>
    </row>
    <row r="32" spans="1:1" ht="19.5">
      <c r="A32" s="63" t="s">
        <v>174</v>
      </c>
    </row>
    <row r="33" spans="1:1" ht="19.5">
      <c r="A33" s="66" t="s">
        <v>131</v>
      </c>
    </row>
    <row r="34" spans="1:1" ht="19.5">
      <c r="A34"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topLeftCell="B1" workbookViewId="0">
      <selection activeCell="Y5" sqref="Y5"/>
    </sheetView>
  </sheetViews>
  <sheetFormatPr defaultRowHeight="16.5"/>
  <cols>
    <col min="1" max="1" width="21" customWidth="1"/>
  </cols>
  <sheetData>
    <row r="1" spans="1:25">
      <c r="A1" s="605" t="s">
        <v>1400</v>
      </c>
      <c r="B1" s="606"/>
      <c r="C1" s="606"/>
      <c r="D1" s="606"/>
      <c r="E1" s="606"/>
      <c r="F1" s="606"/>
      <c r="G1" s="606"/>
      <c r="H1" s="606"/>
      <c r="I1" s="606"/>
      <c r="J1" s="606"/>
      <c r="K1" s="605" t="s">
        <v>1401</v>
      </c>
      <c r="L1" s="1625" t="s">
        <v>1402</v>
      </c>
      <c r="M1" s="1625"/>
      <c r="N1" s="606"/>
      <c r="O1" s="606"/>
      <c r="P1" s="606"/>
      <c r="Q1" s="606"/>
      <c r="R1" s="606"/>
      <c r="S1" s="606"/>
      <c r="T1" s="606"/>
      <c r="U1" s="606"/>
      <c r="V1" s="605" t="s">
        <v>1403</v>
      </c>
      <c r="W1" s="1625" t="s">
        <v>1404</v>
      </c>
      <c r="X1" s="1625"/>
    </row>
    <row r="2" spans="1:25">
      <c r="A2" s="605" t="s">
        <v>1405</v>
      </c>
      <c r="B2" s="607" t="s">
        <v>1406</v>
      </c>
      <c r="C2" s="608"/>
      <c r="D2" s="608"/>
      <c r="E2" s="608"/>
      <c r="F2" s="608"/>
      <c r="G2" s="608"/>
      <c r="H2" s="608"/>
      <c r="I2" s="608"/>
      <c r="J2" s="609"/>
      <c r="K2" s="605" t="s">
        <v>1407</v>
      </c>
      <c r="L2" s="1626" t="s">
        <v>1408</v>
      </c>
      <c r="M2" s="1627"/>
      <c r="N2" s="607" t="s">
        <v>1406</v>
      </c>
      <c r="O2" s="608"/>
      <c r="P2" s="608"/>
      <c r="Q2" s="608"/>
      <c r="R2" s="608"/>
      <c r="S2" s="608"/>
      <c r="T2" s="608"/>
      <c r="U2" s="608"/>
      <c r="V2" s="605" t="s">
        <v>1407</v>
      </c>
      <c r="W2" s="1626" t="s">
        <v>1409</v>
      </c>
      <c r="X2" s="1627"/>
    </row>
    <row r="3" spans="1:25" ht="25.5">
      <c r="A3" s="606"/>
      <c r="B3" s="1628" t="s">
        <v>1460</v>
      </c>
      <c r="C3" s="1628"/>
      <c r="D3" s="1628"/>
      <c r="E3" s="1628"/>
      <c r="F3" s="1628"/>
      <c r="G3" s="1628"/>
      <c r="H3" s="1628"/>
      <c r="I3" s="1628"/>
      <c r="J3" s="1628"/>
      <c r="K3" s="1628"/>
      <c r="L3" s="606"/>
      <c r="M3" s="606"/>
      <c r="N3" s="1629" t="s">
        <v>1459</v>
      </c>
      <c r="O3" s="1628"/>
      <c r="P3" s="1628"/>
      <c r="Q3" s="1628"/>
      <c r="R3" s="1628"/>
      <c r="S3" s="1628"/>
      <c r="T3" s="1628"/>
      <c r="U3" s="1628"/>
      <c r="V3" s="1628"/>
      <c r="W3" s="606"/>
      <c r="X3" s="606"/>
    </row>
    <row r="4" spans="1:25">
      <c r="A4" s="606"/>
      <c r="B4" s="606"/>
      <c r="C4" s="606"/>
      <c r="D4" s="1624" t="s">
        <v>1457</v>
      </c>
      <c r="E4" s="1624"/>
      <c r="F4" s="1624"/>
      <c r="G4" s="1624"/>
      <c r="H4" s="1624"/>
      <c r="I4" s="1624"/>
      <c r="J4" s="606"/>
      <c r="K4" s="606"/>
      <c r="L4" s="606"/>
      <c r="M4" s="606" t="s">
        <v>1411</v>
      </c>
      <c r="N4" s="606"/>
      <c r="O4" s="606"/>
      <c r="P4" s="1624" t="s">
        <v>1458</v>
      </c>
      <c r="Q4" s="1624"/>
      <c r="R4" s="1624"/>
      <c r="S4" s="1624"/>
      <c r="T4" s="1624"/>
      <c r="U4" s="1624"/>
      <c r="V4" s="606"/>
      <c r="W4" s="606"/>
      <c r="X4" s="610" t="s">
        <v>1411</v>
      </c>
    </row>
    <row r="5" spans="1:25" ht="57">
      <c r="A5" s="611" t="s">
        <v>1412</v>
      </c>
      <c r="B5" s="611" t="s">
        <v>1413</v>
      </c>
      <c r="C5" s="612" t="s">
        <v>1414</v>
      </c>
      <c r="D5" s="612" t="s">
        <v>1415</v>
      </c>
      <c r="E5" s="612" t="s">
        <v>1416</v>
      </c>
      <c r="F5" s="612" t="s">
        <v>1417</v>
      </c>
      <c r="G5" s="612" t="s">
        <v>1418</v>
      </c>
      <c r="H5" s="612" t="s">
        <v>1419</v>
      </c>
      <c r="I5" s="612" t="s">
        <v>1420</v>
      </c>
      <c r="J5" s="612" t="s">
        <v>1421</v>
      </c>
      <c r="K5" s="612" t="s">
        <v>1422</v>
      </c>
      <c r="L5" s="612" t="s">
        <v>1423</v>
      </c>
      <c r="M5" s="612" t="s">
        <v>1424</v>
      </c>
      <c r="N5" s="612" t="s">
        <v>1425</v>
      </c>
      <c r="O5" s="612" t="s">
        <v>1426</v>
      </c>
      <c r="P5" s="612" t="s">
        <v>1427</v>
      </c>
      <c r="Q5" s="612" t="s">
        <v>1428</v>
      </c>
      <c r="R5" s="612" t="s">
        <v>1429</v>
      </c>
      <c r="S5" s="612" t="s">
        <v>1430</v>
      </c>
      <c r="T5" s="612" t="s">
        <v>1431</v>
      </c>
      <c r="U5" s="612" t="s">
        <v>1432</v>
      </c>
      <c r="V5" s="612" t="s">
        <v>1433</v>
      </c>
      <c r="W5" s="612" t="s">
        <v>1434</v>
      </c>
      <c r="X5" s="613" t="s">
        <v>1435</v>
      </c>
      <c r="Y5" s="92" t="s">
        <v>97</v>
      </c>
    </row>
    <row r="6" spans="1:25">
      <c r="A6" s="614" t="s">
        <v>1436</v>
      </c>
      <c r="B6" s="606"/>
      <c r="C6" s="606"/>
      <c r="D6" s="606"/>
      <c r="E6" s="606"/>
      <c r="F6" s="606"/>
      <c r="G6" s="606"/>
      <c r="H6" s="606"/>
      <c r="I6" s="606"/>
      <c r="J6" s="606"/>
      <c r="K6" s="606"/>
      <c r="L6" s="606"/>
      <c r="M6" s="606"/>
      <c r="N6" s="606"/>
      <c r="O6" s="606"/>
      <c r="P6" s="606"/>
      <c r="Q6" s="606"/>
      <c r="R6" s="606"/>
      <c r="S6" s="606"/>
      <c r="T6" s="606"/>
      <c r="U6" s="606"/>
      <c r="V6" s="606"/>
      <c r="W6" s="606"/>
      <c r="X6" s="606"/>
    </row>
    <row r="7" spans="1:25">
      <c r="A7" s="614" t="s">
        <v>1437</v>
      </c>
      <c r="B7" s="606"/>
      <c r="C7" s="606"/>
      <c r="D7" s="606"/>
      <c r="E7" s="606"/>
      <c r="F7" s="606"/>
      <c r="G7" s="606"/>
      <c r="H7" s="606"/>
      <c r="I7" s="606"/>
      <c r="J7" s="606"/>
      <c r="K7" s="606"/>
      <c r="L7" s="606"/>
      <c r="M7" s="606"/>
      <c r="N7" s="606"/>
      <c r="O7" s="606"/>
      <c r="P7" s="606"/>
      <c r="Q7" s="606"/>
      <c r="R7" s="606"/>
      <c r="S7" s="606"/>
      <c r="T7" s="606"/>
      <c r="U7" s="606"/>
      <c r="V7" s="606"/>
      <c r="W7" s="606"/>
      <c r="X7" s="606"/>
    </row>
    <row r="8" spans="1:25">
      <c r="A8" s="614" t="s">
        <v>1438</v>
      </c>
      <c r="B8" s="606"/>
      <c r="C8" s="606"/>
      <c r="D8" s="606"/>
      <c r="E8" s="606"/>
      <c r="F8" s="606"/>
      <c r="G8" s="606"/>
      <c r="H8" s="606"/>
      <c r="I8" s="606"/>
      <c r="J8" s="606"/>
      <c r="K8" s="606"/>
      <c r="L8" s="606"/>
      <c r="M8" s="606"/>
      <c r="N8" s="606"/>
      <c r="O8" s="606"/>
      <c r="P8" s="606"/>
      <c r="Q8" s="606"/>
      <c r="R8" s="606"/>
      <c r="S8" s="606"/>
      <c r="T8" s="606"/>
      <c r="U8" s="606"/>
      <c r="V8" s="606"/>
      <c r="W8" s="606"/>
      <c r="X8" s="606"/>
    </row>
    <row r="9" spans="1:25">
      <c r="A9" s="614" t="s">
        <v>1439</v>
      </c>
      <c r="B9" s="606"/>
      <c r="C9" s="606"/>
      <c r="D9" s="606"/>
      <c r="E9" s="606"/>
      <c r="F9" s="606"/>
      <c r="G9" s="606"/>
      <c r="H9" s="606"/>
      <c r="I9" s="606"/>
      <c r="J9" s="606"/>
      <c r="K9" s="606"/>
      <c r="L9" s="606"/>
      <c r="M9" s="606"/>
      <c r="N9" s="606"/>
      <c r="O9" s="606"/>
      <c r="P9" s="606"/>
      <c r="Q9" s="606"/>
      <c r="R9" s="606"/>
      <c r="S9" s="606"/>
      <c r="T9" s="606"/>
      <c r="U9" s="606"/>
      <c r="V9" s="606"/>
      <c r="W9" s="606"/>
      <c r="X9" s="606"/>
    </row>
    <row r="10" spans="1:25">
      <c r="A10" s="614" t="s">
        <v>1440</v>
      </c>
      <c r="B10" s="606"/>
      <c r="C10" s="606"/>
      <c r="D10" s="606"/>
      <c r="E10" s="606"/>
      <c r="F10" s="606"/>
      <c r="G10" s="606"/>
      <c r="H10" s="606"/>
      <c r="I10" s="606"/>
      <c r="J10" s="606"/>
      <c r="K10" s="606"/>
      <c r="L10" s="606"/>
      <c r="M10" s="606"/>
      <c r="N10" s="606"/>
      <c r="O10" s="606"/>
      <c r="P10" s="606"/>
      <c r="Q10" s="606"/>
      <c r="R10" s="606"/>
      <c r="S10" s="606"/>
      <c r="T10" s="606"/>
      <c r="U10" s="606"/>
      <c r="V10" s="606"/>
      <c r="W10" s="606"/>
      <c r="X10" s="606"/>
    </row>
    <row r="11" spans="1:25">
      <c r="A11" s="614" t="s">
        <v>1441</v>
      </c>
      <c r="B11" s="606"/>
      <c r="C11" s="606"/>
      <c r="D11" s="606"/>
      <c r="E11" s="606"/>
      <c r="F11" s="606"/>
      <c r="G11" s="606"/>
      <c r="H11" s="606"/>
      <c r="I11" s="606"/>
      <c r="J11" s="606"/>
      <c r="K11" s="606"/>
      <c r="L11" s="606"/>
      <c r="M11" s="606"/>
      <c r="N11" s="606"/>
      <c r="O11" s="606"/>
      <c r="P11" s="606"/>
      <c r="Q11" s="606"/>
      <c r="R11" s="606"/>
      <c r="S11" s="606"/>
      <c r="T11" s="606"/>
      <c r="U11" s="606"/>
      <c r="V11" s="606"/>
      <c r="W11" s="606"/>
      <c r="X11" s="606"/>
    </row>
    <row r="12" spans="1:25">
      <c r="A12" s="614" t="s">
        <v>1442</v>
      </c>
      <c r="B12" s="606"/>
      <c r="C12" s="606"/>
      <c r="D12" s="606"/>
      <c r="E12" s="606"/>
      <c r="F12" s="606"/>
      <c r="G12" s="606"/>
      <c r="H12" s="606"/>
      <c r="I12" s="606"/>
      <c r="J12" s="606"/>
      <c r="K12" s="606"/>
      <c r="L12" s="606"/>
      <c r="M12" s="606"/>
      <c r="N12" s="606"/>
      <c r="O12" s="606"/>
      <c r="P12" s="606"/>
      <c r="Q12" s="606"/>
      <c r="R12" s="606"/>
      <c r="S12" s="606"/>
      <c r="T12" s="606"/>
      <c r="U12" s="606"/>
      <c r="V12" s="606"/>
      <c r="W12" s="606"/>
      <c r="X12" s="606"/>
    </row>
    <row r="13" spans="1:25">
      <c r="A13" s="614" t="s">
        <v>1443</v>
      </c>
      <c r="B13" s="606"/>
      <c r="C13" s="606"/>
      <c r="D13" s="606"/>
      <c r="E13" s="606"/>
      <c r="F13" s="606"/>
      <c r="G13" s="606"/>
      <c r="H13" s="606"/>
      <c r="I13" s="606"/>
      <c r="J13" s="606"/>
      <c r="K13" s="606"/>
      <c r="L13" s="606"/>
      <c r="M13" s="606"/>
      <c r="N13" s="606"/>
      <c r="O13" s="606"/>
      <c r="P13" s="606"/>
      <c r="Q13" s="606"/>
      <c r="R13" s="606"/>
      <c r="S13" s="606"/>
      <c r="T13" s="606"/>
      <c r="U13" s="606"/>
      <c r="V13" s="606"/>
      <c r="W13" s="606"/>
      <c r="X13" s="606"/>
    </row>
    <row r="14" spans="1:25">
      <c r="A14" s="614" t="s">
        <v>1444</v>
      </c>
      <c r="B14" s="606"/>
      <c r="C14" s="606"/>
      <c r="D14" s="606"/>
      <c r="E14" s="606"/>
      <c r="F14" s="606"/>
      <c r="G14" s="606"/>
      <c r="H14" s="606"/>
      <c r="I14" s="606"/>
      <c r="J14" s="606"/>
      <c r="K14" s="606"/>
      <c r="L14" s="606"/>
      <c r="M14" s="606"/>
      <c r="N14" s="606"/>
      <c r="O14" s="606"/>
      <c r="P14" s="606"/>
      <c r="Q14" s="606"/>
      <c r="R14" s="606"/>
      <c r="S14" s="606"/>
      <c r="T14" s="606"/>
      <c r="U14" s="606"/>
      <c r="V14" s="606"/>
      <c r="W14" s="606"/>
      <c r="X14" s="606"/>
    </row>
    <row r="15" spans="1:25">
      <c r="A15" s="614" t="s">
        <v>1445</v>
      </c>
      <c r="B15" s="606"/>
      <c r="C15" s="606"/>
      <c r="D15" s="606"/>
      <c r="E15" s="606"/>
      <c r="F15" s="606"/>
      <c r="G15" s="606"/>
      <c r="H15" s="606"/>
      <c r="I15" s="606"/>
      <c r="J15" s="606"/>
      <c r="K15" s="606"/>
      <c r="L15" s="606"/>
      <c r="M15" s="606"/>
      <c r="N15" s="606"/>
      <c r="O15" s="606"/>
      <c r="P15" s="606"/>
      <c r="Q15" s="606"/>
      <c r="R15" s="606"/>
      <c r="S15" s="606"/>
      <c r="T15" s="606"/>
      <c r="U15" s="606"/>
      <c r="V15" s="606"/>
      <c r="W15" s="606"/>
      <c r="X15" s="606"/>
    </row>
    <row r="16" spans="1:25">
      <c r="A16" s="614" t="s">
        <v>1446</v>
      </c>
      <c r="B16" s="606"/>
      <c r="C16" s="606"/>
      <c r="D16" s="606"/>
      <c r="E16" s="606"/>
      <c r="F16" s="606"/>
      <c r="G16" s="606"/>
      <c r="H16" s="606"/>
      <c r="I16" s="606"/>
      <c r="J16" s="606"/>
      <c r="K16" s="606"/>
      <c r="L16" s="606"/>
      <c r="M16" s="606"/>
      <c r="N16" s="606"/>
      <c r="O16" s="606"/>
      <c r="P16" s="606"/>
      <c r="Q16" s="606"/>
      <c r="R16" s="606"/>
      <c r="S16" s="606"/>
      <c r="T16" s="606"/>
      <c r="U16" s="606"/>
      <c r="V16" s="606"/>
      <c r="W16" s="606"/>
      <c r="X16" s="606"/>
    </row>
    <row r="17" spans="1:24">
      <c r="A17" s="614" t="s">
        <v>1447</v>
      </c>
      <c r="B17" s="606"/>
      <c r="C17" s="606"/>
      <c r="D17" s="606"/>
      <c r="E17" s="606"/>
      <c r="F17" s="606"/>
      <c r="G17" s="606"/>
      <c r="H17" s="606"/>
      <c r="I17" s="606"/>
      <c r="J17" s="606"/>
      <c r="K17" s="606"/>
      <c r="L17" s="606"/>
      <c r="M17" s="606"/>
      <c r="N17" s="606"/>
      <c r="O17" s="606"/>
      <c r="P17" s="606"/>
      <c r="Q17" s="606"/>
      <c r="R17" s="606"/>
      <c r="S17" s="606"/>
      <c r="T17" s="606"/>
      <c r="U17" s="606"/>
      <c r="V17" s="606"/>
      <c r="W17" s="606"/>
      <c r="X17" s="606"/>
    </row>
    <row r="18" spans="1:24">
      <c r="A18" s="614" t="s">
        <v>1448</v>
      </c>
      <c r="B18" s="615">
        <v>0</v>
      </c>
      <c r="C18" s="615">
        <v>0</v>
      </c>
      <c r="D18" s="615">
        <v>0</v>
      </c>
      <c r="E18" s="615">
        <v>0</v>
      </c>
      <c r="F18" s="615">
        <v>0</v>
      </c>
      <c r="G18" s="615">
        <v>0</v>
      </c>
      <c r="H18" s="615">
        <v>0</v>
      </c>
      <c r="I18" s="615">
        <v>0</v>
      </c>
      <c r="J18" s="615">
        <v>0</v>
      </c>
      <c r="K18" s="615">
        <v>0</v>
      </c>
      <c r="L18" s="615">
        <v>0</v>
      </c>
      <c r="M18" s="615">
        <v>0</v>
      </c>
      <c r="N18" s="615">
        <v>0</v>
      </c>
      <c r="O18" s="615">
        <v>0</v>
      </c>
      <c r="P18" s="615">
        <v>0</v>
      </c>
      <c r="Q18" s="615">
        <v>0</v>
      </c>
      <c r="R18" s="615">
        <v>0</v>
      </c>
      <c r="S18" s="615">
        <v>0</v>
      </c>
      <c r="T18" s="615">
        <v>0</v>
      </c>
      <c r="U18" s="615">
        <v>0</v>
      </c>
      <c r="V18" s="615">
        <v>0</v>
      </c>
      <c r="W18" s="615">
        <v>0</v>
      </c>
      <c r="X18" s="615">
        <v>0</v>
      </c>
    </row>
    <row r="19" spans="1:24">
      <c r="A19" s="614" t="s">
        <v>1449</v>
      </c>
      <c r="B19" s="606"/>
      <c r="C19" s="606"/>
      <c r="D19" s="606"/>
      <c r="E19" s="606"/>
      <c r="F19" s="606"/>
      <c r="G19" s="606"/>
      <c r="H19" s="606"/>
      <c r="I19" s="606"/>
      <c r="J19" s="606"/>
      <c r="K19" s="606"/>
      <c r="L19" s="606"/>
      <c r="M19" s="606"/>
      <c r="N19" s="606"/>
      <c r="O19" s="606"/>
      <c r="P19" s="606"/>
      <c r="Q19" s="606"/>
      <c r="R19" s="606"/>
      <c r="S19" s="606"/>
      <c r="T19" s="606"/>
      <c r="U19" s="606"/>
      <c r="V19" s="606"/>
      <c r="W19" s="606"/>
      <c r="X19" s="606"/>
    </row>
    <row r="20" spans="1:24">
      <c r="A20" s="614" t="s">
        <v>1450</v>
      </c>
      <c r="B20" s="606"/>
      <c r="C20" s="606"/>
      <c r="D20" s="606"/>
      <c r="E20" s="606"/>
      <c r="F20" s="606"/>
      <c r="G20" s="606"/>
      <c r="H20" s="606"/>
      <c r="I20" s="606"/>
      <c r="J20" s="606"/>
      <c r="K20" s="606"/>
      <c r="L20" s="606"/>
      <c r="M20" s="606"/>
      <c r="N20" s="606"/>
      <c r="O20" s="606"/>
      <c r="P20" s="606"/>
      <c r="Q20" s="606"/>
      <c r="R20" s="606"/>
      <c r="S20" s="606"/>
      <c r="T20" s="606"/>
      <c r="U20" s="606"/>
      <c r="V20" s="606"/>
      <c r="W20" s="606"/>
      <c r="X20" s="606"/>
    </row>
    <row r="21" spans="1:24">
      <c r="A21" s="614" t="s">
        <v>1451</v>
      </c>
      <c r="B21" s="606"/>
      <c r="C21" s="606"/>
      <c r="D21" s="606"/>
      <c r="E21" s="606"/>
      <c r="F21" s="606"/>
      <c r="G21" s="606"/>
      <c r="H21" s="606"/>
      <c r="I21" s="606"/>
      <c r="J21" s="606"/>
      <c r="K21" s="606"/>
      <c r="L21" s="606"/>
      <c r="M21" s="606"/>
      <c r="N21" s="606"/>
      <c r="O21" s="606"/>
      <c r="P21" s="606"/>
      <c r="Q21" s="606"/>
      <c r="R21" s="606"/>
      <c r="S21" s="606"/>
      <c r="T21" s="606"/>
      <c r="U21" s="606"/>
      <c r="V21" s="606"/>
      <c r="W21" s="606"/>
      <c r="X21" s="606"/>
    </row>
    <row r="22" spans="1:24">
      <c r="A22" s="614" t="s">
        <v>1452</v>
      </c>
      <c r="B22" s="606"/>
      <c r="C22" s="606"/>
      <c r="D22" s="606"/>
      <c r="E22" s="606"/>
      <c r="F22" s="606"/>
      <c r="G22" s="606"/>
      <c r="H22" s="606"/>
      <c r="I22" s="606"/>
      <c r="J22" s="606"/>
      <c r="K22" s="606"/>
      <c r="L22" s="606"/>
      <c r="M22" s="606"/>
      <c r="N22" s="606"/>
      <c r="O22" s="606"/>
      <c r="P22" s="606"/>
      <c r="Q22" s="606"/>
      <c r="R22" s="606"/>
      <c r="S22" s="606"/>
      <c r="T22" s="606"/>
      <c r="U22" s="606"/>
      <c r="V22" s="606"/>
      <c r="W22" s="606"/>
      <c r="X22" s="606"/>
    </row>
    <row r="23" spans="1:24">
      <c r="A23" s="614" t="s">
        <v>1453</v>
      </c>
      <c r="B23" s="606"/>
      <c r="C23" s="606"/>
      <c r="D23" s="606"/>
      <c r="E23" s="606"/>
      <c r="F23" s="606"/>
      <c r="G23" s="606"/>
      <c r="H23" s="606"/>
      <c r="I23" s="606"/>
      <c r="J23" s="606"/>
      <c r="K23" s="606"/>
      <c r="L23" s="606"/>
      <c r="M23" s="606"/>
      <c r="N23" s="606"/>
      <c r="O23" s="606"/>
      <c r="P23" s="606"/>
      <c r="Q23" s="606"/>
      <c r="R23" s="606"/>
      <c r="S23" s="606"/>
      <c r="T23" s="606"/>
      <c r="U23" s="606"/>
      <c r="V23" s="606"/>
      <c r="W23" s="606"/>
      <c r="X23" s="606"/>
    </row>
    <row r="24" spans="1:24">
      <c r="A24" s="616"/>
      <c r="B24" s="606"/>
      <c r="C24" s="606"/>
      <c r="D24" s="606"/>
      <c r="E24" s="606"/>
      <c r="F24" s="606"/>
      <c r="G24" s="606"/>
      <c r="H24" s="606"/>
      <c r="I24" s="606"/>
      <c r="J24" s="606"/>
      <c r="K24" s="606"/>
      <c r="L24" s="606"/>
      <c r="M24" s="606"/>
      <c r="N24" s="606"/>
      <c r="O24" s="606"/>
      <c r="P24" s="606"/>
      <c r="Q24" s="606"/>
      <c r="R24" s="606"/>
      <c r="S24" s="606"/>
      <c r="T24" s="606"/>
      <c r="U24" s="606"/>
      <c r="V24" s="606"/>
      <c r="W24" s="606"/>
      <c r="X24" s="606"/>
    </row>
    <row r="25" spans="1:24">
      <c r="A25" s="616"/>
      <c r="B25" s="606"/>
      <c r="C25" s="606"/>
      <c r="D25" s="606"/>
      <c r="E25" s="606"/>
      <c r="F25" s="606"/>
      <c r="G25" s="606"/>
      <c r="H25" s="606"/>
      <c r="I25" s="606"/>
      <c r="J25" s="606"/>
      <c r="K25" s="606"/>
      <c r="L25" s="606"/>
      <c r="M25" s="606"/>
      <c r="N25" s="606"/>
      <c r="O25" s="606"/>
      <c r="P25" s="606"/>
      <c r="Q25" s="606"/>
      <c r="R25" s="606"/>
      <c r="S25" s="606"/>
      <c r="T25" s="606"/>
      <c r="U25" s="606"/>
      <c r="V25" s="606"/>
      <c r="W25" s="606"/>
      <c r="X25" s="606"/>
    </row>
    <row r="26" spans="1:24">
      <c r="A26" s="609"/>
      <c r="B26" s="608"/>
      <c r="C26" s="608"/>
      <c r="D26" s="608"/>
      <c r="E26" s="608"/>
      <c r="F26" s="608"/>
      <c r="G26" s="608"/>
      <c r="H26" s="608"/>
      <c r="I26" s="608"/>
      <c r="J26" s="608"/>
      <c r="K26" s="608"/>
      <c r="L26" s="608"/>
      <c r="M26" s="608"/>
      <c r="N26" s="608"/>
      <c r="O26" s="608"/>
      <c r="P26" s="608"/>
      <c r="Q26" s="608"/>
      <c r="R26" s="608"/>
      <c r="S26" s="608"/>
      <c r="T26" s="608"/>
      <c r="U26" s="608"/>
      <c r="V26" s="608"/>
      <c r="W26" s="608"/>
      <c r="X26" s="608"/>
    </row>
    <row r="27" spans="1:24">
      <c r="A27" s="606"/>
      <c r="B27" s="606"/>
      <c r="C27" s="606"/>
      <c r="D27" s="606"/>
      <c r="E27" s="606"/>
      <c r="F27" s="606"/>
      <c r="G27" s="606"/>
      <c r="H27" s="606"/>
      <c r="I27" s="606"/>
      <c r="J27" s="606"/>
      <c r="K27" s="606"/>
      <c r="L27" s="606"/>
      <c r="M27" s="606"/>
      <c r="N27" s="606"/>
      <c r="O27" s="606"/>
      <c r="P27" s="606" t="s">
        <v>1454</v>
      </c>
      <c r="Q27" s="606"/>
      <c r="R27" s="606"/>
      <c r="S27" s="617" t="s">
        <v>945</v>
      </c>
      <c r="T27" s="606"/>
      <c r="U27" s="606"/>
      <c r="V27" s="617" t="s">
        <v>1455</v>
      </c>
      <c r="W27" s="606"/>
      <c r="X27" s="606"/>
    </row>
    <row r="28" spans="1:24">
      <c r="A28" s="606"/>
      <c r="B28" s="606"/>
      <c r="C28" s="606"/>
      <c r="D28" s="606"/>
      <c r="E28" s="606"/>
      <c r="F28" s="606"/>
      <c r="G28" s="606"/>
      <c r="H28" s="606"/>
      <c r="I28" s="606"/>
      <c r="J28" s="606"/>
      <c r="K28" s="606"/>
      <c r="L28" s="606"/>
      <c r="M28" s="606"/>
      <c r="N28" s="606"/>
      <c r="O28" s="606"/>
      <c r="P28" s="606"/>
      <c r="Q28" s="606"/>
      <c r="R28" s="606"/>
      <c r="S28" s="606" t="s">
        <v>1456</v>
      </c>
      <c r="T28" s="606"/>
      <c r="U28" s="606"/>
      <c r="V28" s="617" t="s">
        <v>1461</v>
      </c>
      <c r="W28" s="606"/>
      <c r="X28" s="606"/>
    </row>
  </sheetData>
  <mergeCells count="8">
    <mergeCell ref="D4:I4"/>
    <mergeCell ref="P4:U4"/>
    <mergeCell ref="L1:M1"/>
    <mergeCell ref="W1:X1"/>
    <mergeCell ref="L2:M2"/>
    <mergeCell ref="W2:X2"/>
    <mergeCell ref="B3:K3"/>
    <mergeCell ref="N3:V3"/>
  </mergeCells>
  <phoneticPr fontId="79" type="noConversion"/>
  <hyperlinks>
    <hyperlink ref="Y5" location="預告統計資料發布時間表!A1" display="回發布時間表"/>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
  <sheetViews>
    <sheetView workbookViewId="0"/>
  </sheetViews>
  <sheetFormatPr defaultRowHeight="16.5"/>
  <cols>
    <col min="1" max="1" width="20.625" customWidth="1"/>
  </cols>
  <sheetData>
    <row r="1" spans="1:25">
      <c r="A1" s="618" t="s">
        <v>1400</v>
      </c>
      <c r="B1" s="619"/>
      <c r="C1" s="606"/>
      <c r="D1" s="606"/>
      <c r="E1" s="606"/>
      <c r="F1" s="606"/>
      <c r="G1" s="606"/>
      <c r="H1" s="606"/>
      <c r="I1" s="606"/>
      <c r="J1" s="606"/>
      <c r="K1" s="605" t="s">
        <v>1401</v>
      </c>
      <c r="L1" s="1630" t="s">
        <v>1404</v>
      </c>
      <c r="M1" s="1630"/>
      <c r="N1" s="619"/>
      <c r="O1" s="606"/>
      <c r="P1" s="606"/>
      <c r="Q1" s="606"/>
      <c r="R1" s="606"/>
      <c r="S1" s="606"/>
      <c r="T1" s="606"/>
      <c r="U1" s="606"/>
      <c r="V1" s="605" t="s">
        <v>1401</v>
      </c>
      <c r="W1" s="1630" t="s">
        <v>1404</v>
      </c>
      <c r="X1" s="1630"/>
    </row>
    <row r="2" spans="1:25">
      <c r="A2" s="618" t="s">
        <v>1462</v>
      </c>
      <c r="B2" s="620" t="s">
        <v>1406</v>
      </c>
      <c r="C2" s="608"/>
      <c r="D2" s="608"/>
      <c r="E2" s="608"/>
      <c r="F2" s="608"/>
      <c r="G2" s="608"/>
      <c r="H2" s="608"/>
      <c r="I2" s="608"/>
      <c r="J2" s="609"/>
      <c r="K2" s="605" t="s">
        <v>1463</v>
      </c>
      <c r="L2" s="621" t="s">
        <v>1464</v>
      </c>
      <c r="M2" s="622"/>
      <c r="N2" s="620" t="s">
        <v>1465</v>
      </c>
      <c r="O2" s="608"/>
      <c r="P2" s="608"/>
      <c r="Q2" s="608"/>
      <c r="R2" s="608"/>
      <c r="S2" s="608"/>
      <c r="T2" s="608"/>
      <c r="U2" s="608"/>
      <c r="V2" s="605" t="s">
        <v>1407</v>
      </c>
      <c r="W2" s="621" t="s">
        <v>1466</v>
      </c>
      <c r="X2" s="622"/>
    </row>
    <row r="3" spans="1:25" ht="25.5">
      <c r="A3" s="606"/>
      <c r="B3" s="1628" t="s">
        <v>1485</v>
      </c>
      <c r="C3" s="1628"/>
      <c r="D3" s="1628"/>
      <c r="E3" s="1628"/>
      <c r="F3" s="1628"/>
      <c r="G3" s="1628"/>
      <c r="H3" s="1628"/>
      <c r="I3" s="1628"/>
      <c r="J3" s="1628"/>
      <c r="K3" s="1628"/>
      <c r="L3" s="606"/>
      <c r="M3" s="606"/>
      <c r="N3" s="1628" t="s">
        <v>1483</v>
      </c>
      <c r="O3" s="1628"/>
      <c r="P3" s="1628"/>
      <c r="Q3" s="1628"/>
      <c r="R3" s="1628"/>
      <c r="S3" s="1628"/>
      <c r="T3" s="1628"/>
      <c r="U3" s="1628"/>
      <c r="V3" s="1628"/>
      <c r="W3" s="606"/>
      <c r="X3" s="606"/>
    </row>
    <row r="4" spans="1:25">
      <c r="A4" s="606"/>
      <c r="B4" s="606"/>
      <c r="C4" s="606"/>
      <c r="D4" s="606"/>
      <c r="E4" s="606" t="s">
        <v>1467</v>
      </c>
      <c r="F4" s="606"/>
      <c r="G4" s="606"/>
      <c r="H4" s="606"/>
      <c r="I4" s="606"/>
      <c r="J4" s="606"/>
      <c r="K4" s="606"/>
      <c r="L4" s="606"/>
      <c r="M4" s="610" t="s">
        <v>1468</v>
      </c>
      <c r="N4" s="606"/>
      <c r="O4" s="606"/>
      <c r="P4" s="606"/>
      <c r="Q4" s="606" t="s">
        <v>1410</v>
      </c>
      <c r="R4" s="606"/>
      <c r="S4" s="606"/>
      <c r="T4" s="606"/>
      <c r="U4" s="606"/>
      <c r="V4" s="606"/>
      <c r="W4" s="606"/>
      <c r="X4" s="610" t="s">
        <v>1469</v>
      </c>
    </row>
    <row r="5" spans="1:25" ht="66">
      <c r="A5" s="623" t="s">
        <v>1470</v>
      </c>
      <c r="B5" s="623" t="s">
        <v>1471</v>
      </c>
      <c r="C5" s="624" t="s">
        <v>1414</v>
      </c>
      <c r="D5" s="624" t="s">
        <v>1415</v>
      </c>
      <c r="E5" s="624" t="s">
        <v>1416</v>
      </c>
      <c r="F5" s="624" t="s">
        <v>1472</v>
      </c>
      <c r="G5" s="624" t="s">
        <v>1418</v>
      </c>
      <c r="H5" s="624" t="s">
        <v>1419</v>
      </c>
      <c r="I5" s="624" t="s">
        <v>1473</v>
      </c>
      <c r="J5" s="624" t="s">
        <v>1474</v>
      </c>
      <c r="K5" s="624" t="s">
        <v>1422</v>
      </c>
      <c r="L5" s="624" t="s">
        <v>1475</v>
      </c>
      <c r="M5" s="624" t="s">
        <v>1424</v>
      </c>
      <c r="N5" s="624" t="s">
        <v>1476</v>
      </c>
      <c r="O5" s="624" t="s">
        <v>1477</v>
      </c>
      <c r="P5" s="624" t="s">
        <v>1478</v>
      </c>
      <c r="Q5" s="624" t="s">
        <v>1428</v>
      </c>
      <c r="R5" s="624" t="s">
        <v>1479</v>
      </c>
      <c r="S5" s="624" t="s">
        <v>1430</v>
      </c>
      <c r="T5" s="624" t="s">
        <v>1431</v>
      </c>
      <c r="U5" s="624" t="s">
        <v>1480</v>
      </c>
      <c r="V5" s="624" t="s">
        <v>1433</v>
      </c>
      <c r="W5" s="624" t="s">
        <v>1434</v>
      </c>
      <c r="X5" s="625" t="s">
        <v>1435</v>
      </c>
      <c r="Y5" s="92" t="s">
        <v>97</v>
      </c>
    </row>
    <row r="6" spans="1:25">
      <c r="A6" s="614" t="s">
        <v>1436</v>
      </c>
      <c r="B6" s="619"/>
      <c r="C6" s="619"/>
      <c r="D6" s="619"/>
      <c r="E6" s="619"/>
      <c r="F6" s="619"/>
      <c r="G6" s="619"/>
      <c r="H6" s="619"/>
      <c r="I6" s="619"/>
      <c r="J6" s="619"/>
      <c r="K6" s="619"/>
      <c r="L6" s="619"/>
      <c r="M6" s="619"/>
      <c r="N6" s="619"/>
      <c r="O6" s="619"/>
      <c r="P6" s="619"/>
      <c r="Q6" s="619"/>
      <c r="R6" s="619"/>
      <c r="S6" s="619"/>
      <c r="T6" s="619"/>
      <c r="U6" s="619"/>
      <c r="V6" s="619"/>
      <c r="W6" s="619"/>
      <c r="X6" s="619"/>
    </row>
    <row r="7" spans="1:25">
      <c r="A7" s="614" t="s">
        <v>1437</v>
      </c>
      <c r="B7" s="606"/>
      <c r="C7" s="606"/>
      <c r="D7" s="606"/>
      <c r="E7" s="606"/>
      <c r="F7" s="606"/>
      <c r="G7" s="606"/>
      <c r="H7" s="606"/>
      <c r="I7" s="606"/>
      <c r="J7" s="606"/>
      <c r="K7" s="606"/>
      <c r="L7" s="606"/>
      <c r="M7" s="606"/>
      <c r="N7" s="606"/>
      <c r="O7" s="606"/>
      <c r="P7" s="606"/>
      <c r="Q7" s="606"/>
      <c r="R7" s="606"/>
      <c r="S7" s="606"/>
      <c r="T7" s="606"/>
      <c r="U7" s="606"/>
      <c r="V7" s="606"/>
      <c r="W7" s="606"/>
      <c r="X7" s="606"/>
    </row>
    <row r="8" spans="1:25">
      <c r="A8" s="614" t="s">
        <v>1438</v>
      </c>
      <c r="B8" s="606"/>
      <c r="C8" s="606"/>
      <c r="D8" s="606"/>
      <c r="E8" s="606"/>
      <c r="F8" s="606"/>
      <c r="G8" s="606"/>
      <c r="H8" s="606"/>
      <c r="I8" s="606"/>
      <c r="J8" s="606"/>
      <c r="K8" s="606"/>
      <c r="L8" s="606"/>
      <c r="M8" s="606"/>
      <c r="N8" s="606"/>
      <c r="O8" s="606"/>
      <c r="P8" s="606"/>
      <c r="Q8" s="606"/>
      <c r="R8" s="606"/>
      <c r="S8" s="606"/>
      <c r="T8" s="606"/>
      <c r="U8" s="606"/>
      <c r="V8" s="606"/>
      <c r="W8" s="606"/>
      <c r="X8" s="606"/>
    </row>
    <row r="9" spans="1:25">
      <c r="A9" s="614" t="s">
        <v>1439</v>
      </c>
      <c r="B9" s="606"/>
      <c r="C9" s="606"/>
      <c r="D9" s="606"/>
      <c r="E9" s="606"/>
      <c r="F9" s="606"/>
      <c r="G9" s="606"/>
      <c r="H9" s="606"/>
      <c r="I9" s="606"/>
      <c r="J9" s="606"/>
      <c r="K9" s="606"/>
      <c r="L9" s="606"/>
      <c r="M9" s="606"/>
      <c r="N9" s="606"/>
      <c r="O9" s="606"/>
      <c r="P9" s="606"/>
      <c r="Q9" s="606"/>
      <c r="R9" s="606"/>
      <c r="S9" s="606"/>
      <c r="T9" s="606"/>
      <c r="U9" s="606"/>
      <c r="V9" s="606"/>
      <c r="W9" s="606"/>
      <c r="X9" s="606"/>
    </row>
    <row r="10" spans="1:25">
      <c r="A10" s="614" t="s">
        <v>1440</v>
      </c>
      <c r="B10" s="606"/>
      <c r="C10" s="606"/>
      <c r="D10" s="606"/>
      <c r="E10" s="606"/>
      <c r="F10" s="606"/>
      <c r="G10" s="606"/>
      <c r="H10" s="606"/>
      <c r="I10" s="606"/>
      <c r="J10" s="606"/>
      <c r="K10" s="606"/>
      <c r="L10" s="606"/>
      <c r="M10" s="606"/>
      <c r="N10" s="606"/>
      <c r="O10" s="606"/>
      <c r="P10" s="606"/>
      <c r="Q10" s="606"/>
      <c r="R10" s="606"/>
      <c r="S10" s="606"/>
      <c r="T10" s="606"/>
      <c r="U10" s="606"/>
      <c r="V10" s="606"/>
      <c r="W10" s="606"/>
      <c r="X10" s="606"/>
    </row>
    <row r="11" spans="1:25">
      <c r="A11" s="614" t="s">
        <v>1441</v>
      </c>
      <c r="B11" s="606"/>
      <c r="C11" s="606"/>
      <c r="D11" s="606"/>
      <c r="E11" s="606"/>
      <c r="F11" s="606"/>
      <c r="G11" s="606"/>
      <c r="H11" s="606"/>
      <c r="I11" s="606"/>
      <c r="J11" s="606"/>
      <c r="K11" s="606"/>
      <c r="L11" s="606"/>
      <c r="M11" s="606"/>
      <c r="N11" s="606"/>
      <c r="O11" s="606"/>
      <c r="P11" s="606"/>
      <c r="Q11" s="606"/>
      <c r="R11" s="606"/>
      <c r="S11" s="606"/>
      <c r="T11" s="606"/>
      <c r="U11" s="606"/>
      <c r="V11" s="606"/>
      <c r="W11" s="606"/>
      <c r="X11" s="606"/>
    </row>
    <row r="12" spans="1:25">
      <c r="A12" s="614" t="s">
        <v>1442</v>
      </c>
      <c r="B12" s="606"/>
      <c r="C12" s="606"/>
      <c r="D12" s="606"/>
      <c r="E12" s="606"/>
      <c r="F12" s="606"/>
      <c r="G12" s="606"/>
      <c r="H12" s="606"/>
      <c r="I12" s="606"/>
      <c r="J12" s="606"/>
      <c r="K12" s="606"/>
      <c r="L12" s="606"/>
      <c r="M12" s="606"/>
      <c r="N12" s="606"/>
      <c r="O12" s="606"/>
      <c r="P12" s="606"/>
      <c r="Q12" s="606"/>
      <c r="R12" s="606"/>
      <c r="S12" s="606"/>
      <c r="T12" s="606"/>
      <c r="U12" s="606"/>
      <c r="V12" s="606"/>
      <c r="W12" s="606"/>
      <c r="X12" s="606"/>
    </row>
    <row r="13" spans="1:25">
      <c r="A13" s="614" t="s">
        <v>1443</v>
      </c>
      <c r="B13" s="606"/>
      <c r="C13" s="606"/>
      <c r="D13" s="606"/>
      <c r="E13" s="606"/>
      <c r="F13" s="606"/>
      <c r="G13" s="606"/>
      <c r="H13" s="606"/>
      <c r="I13" s="606"/>
      <c r="J13" s="606"/>
      <c r="K13" s="606"/>
      <c r="L13" s="606"/>
      <c r="M13" s="606"/>
      <c r="N13" s="606"/>
      <c r="O13" s="606"/>
      <c r="P13" s="606"/>
      <c r="Q13" s="606"/>
      <c r="R13" s="606"/>
      <c r="S13" s="606"/>
      <c r="T13" s="606"/>
      <c r="U13" s="606"/>
      <c r="V13" s="606"/>
      <c r="W13" s="606"/>
      <c r="X13" s="606"/>
    </row>
    <row r="14" spans="1:25">
      <c r="A14" s="614" t="s">
        <v>1444</v>
      </c>
      <c r="B14" s="606"/>
      <c r="C14" s="606"/>
      <c r="D14" s="606"/>
      <c r="E14" s="606"/>
      <c r="F14" s="606"/>
      <c r="G14" s="606"/>
      <c r="H14" s="606"/>
      <c r="I14" s="606"/>
      <c r="J14" s="606"/>
      <c r="K14" s="606"/>
      <c r="L14" s="606"/>
      <c r="M14" s="606"/>
      <c r="N14" s="606"/>
      <c r="O14" s="606"/>
      <c r="P14" s="606"/>
      <c r="Q14" s="606"/>
      <c r="R14" s="606"/>
      <c r="S14" s="606"/>
      <c r="T14" s="606"/>
      <c r="U14" s="606"/>
      <c r="V14" s="606"/>
      <c r="W14" s="606"/>
      <c r="X14" s="606"/>
    </row>
    <row r="15" spans="1:25">
      <c r="A15" s="614" t="s">
        <v>1445</v>
      </c>
      <c r="B15" s="606"/>
      <c r="C15" s="606"/>
      <c r="D15" s="606"/>
      <c r="E15" s="606"/>
      <c r="F15" s="606"/>
      <c r="G15" s="606"/>
      <c r="H15" s="606"/>
      <c r="I15" s="606"/>
      <c r="J15" s="606"/>
      <c r="K15" s="606"/>
      <c r="L15" s="606"/>
      <c r="M15" s="606"/>
      <c r="N15" s="606"/>
      <c r="O15" s="606"/>
      <c r="P15" s="606"/>
      <c r="Q15" s="606"/>
      <c r="R15" s="606"/>
      <c r="S15" s="606"/>
      <c r="T15" s="606"/>
      <c r="U15" s="606"/>
      <c r="V15" s="606"/>
      <c r="W15" s="606"/>
      <c r="X15" s="606"/>
    </row>
    <row r="16" spans="1:25">
      <c r="A16" s="614" t="s">
        <v>1446</v>
      </c>
      <c r="B16" s="606"/>
      <c r="C16" s="606"/>
      <c r="D16" s="606"/>
      <c r="E16" s="606"/>
      <c r="F16" s="606"/>
      <c r="G16" s="606"/>
      <c r="H16" s="606"/>
      <c r="I16" s="606"/>
      <c r="J16" s="606"/>
      <c r="K16" s="606"/>
      <c r="L16" s="606"/>
      <c r="M16" s="606"/>
      <c r="N16" s="606"/>
      <c r="O16" s="606"/>
      <c r="P16" s="606"/>
      <c r="Q16" s="606"/>
      <c r="R16" s="606"/>
      <c r="S16" s="606"/>
      <c r="T16" s="606"/>
      <c r="U16" s="606"/>
      <c r="V16" s="606"/>
      <c r="W16" s="606"/>
      <c r="X16" s="606"/>
    </row>
    <row r="17" spans="1:24">
      <c r="A17" s="614" t="s">
        <v>1447</v>
      </c>
      <c r="B17" s="606"/>
      <c r="C17" s="606"/>
      <c r="D17" s="606"/>
      <c r="E17" s="606"/>
      <c r="F17" s="606"/>
      <c r="G17" s="606"/>
      <c r="H17" s="606"/>
      <c r="I17" s="606"/>
      <c r="J17" s="606"/>
      <c r="K17" s="606"/>
      <c r="L17" s="606"/>
      <c r="M17" s="606"/>
      <c r="N17" s="606"/>
      <c r="O17" s="606"/>
      <c r="P17" s="606"/>
      <c r="Q17" s="606"/>
      <c r="R17" s="606"/>
      <c r="S17" s="606"/>
      <c r="T17" s="606"/>
      <c r="U17" s="606"/>
      <c r="V17" s="606"/>
      <c r="W17" s="606"/>
      <c r="X17" s="606"/>
    </row>
    <row r="18" spans="1:24">
      <c r="A18" s="614" t="s">
        <v>1448</v>
      </c>
      <c r="B18" s="615">
        <v>0</v>
      </c>
      <c r="C18" s="615">
        <v>0</v>
      </c>
      <c r="D18" s="615">
        <v>0</v>
      </c>
      <c r="E18" s="615">
        <v>0</v>
      </c>
      <c r="F18" s="615">
        <v>0</v>
      </c>
      <c r="G18" s="615">
        <v>0</v>
      </c>
      <c r="H18" s="615">
        <v>0</v>
      </c>
      <c r="I18" s="615">
        <v>0</v>
      </c>
      <c r="J18" s="615">
        <v>0</v>
      </c>
      <c r="K18" s="615">
        <v>0</v>
      </c>
      <c r="L18" s="615">
        <v>0</v>
      </c>
      <c r="M18" s="615">
        <v>0</v>
      </c>
      <c r="N18" s="615">
        <v>0</v>
      </c>
      <c r="O18" s="615">
        <v>0</v>
      </c>
      <c r="P18" s="615">
        <v>0</v>
      </c>
      <c r="Q18" s="615">
        <v>0</v>
      </c>
      <c r="R18" s="615">
        <v>0</v>
      </c>
      <c r="S18" s="615">
        <v>0</v>
      </c>
      <c r="T18" s="615">
        <v>0</v>
      </c>
      <c r="U18" s="615">
        <v>0</v>
      </c>
      <c r="V18" s="615">
        <v>0</v>
      </c>
      <c r="W18" s="615">
        <v>0</v>
      </c>
      <c r="X18" s="615">
        <v>0</v>
      </c>
    </row>
    <row r="19" spans="1:24">
      <c r="A19" s="614" t="s">
        <v>1449</v>
      </c>
      <c r="B19" s="606"/>
      <c r="C19" s="606"/>
      <c r="D19" s="606"/>
      <c r="E19" s="606"/>
      <c r="F19" s="606"/>
      <c r="G19" s="606"/>
      <c r="H19" s="606"/>
      <c r="I19" s="606"/>
      <c r="J19" s="606"/>
      <c r="K19" s="606"/>
      <c r="L19" s="606"/>
      <c r="M19" s="606"/>
      <c r="N19" s="606"/>
      <c r="O19" s="606"/>
      <c r="P19" s="606"/>
      <c r="Q19" s="606"/>
      <c r="R19" s="606"/>
      <c r="S19" s="606"/>
      <c r="T19" s="606"/>
      <c r="U19" s="606"/>
      <c r="V19" s="606"/>
      <c r="W19" s="606"/>
      <c r="X19" s="606"/>
    </row>
    <row r="20" spans="1:24">
      <c r="A20" s="614" t="s">
        <v>1450</v>
      </c>
      <c r="B20" s="606"/>
      <c r="C20" s="606"/>
      <c r="D20" s="606"/>
      <c r="E20" s="606"/>
      <c r="F20" s="606"/>
      <c r="G20" s="606"/>
      <c r="H20" s="606"/>
      <c r="I20" s="606"/>
      <c r="J20" s="606"/>
      <c r="K20" s="606"/>
      <c r="L20" s="606"/>
      <c r="M20" s="606"/>
      <c r="N20" s="606"/>
      <c r="O20" s="606"/>
      <c r="P20" s="606"/>
      <c r="Q20" s="606"/>
      <c r="R20" s="606"/>
      <c r="S20" s="606"/>
      <c r="T20" s="606"/>
      <c r="U20" s="606"/>
      <c r="V20" s="606"/>
      <c r="W20" s="606"/>
      <c r="X20" s="606"/>
    </row>
    <row r="21" spans="1:24">
      <c r="A21" s="614" t="s">
        <v>1451</v>
      </c>
      <c r="B21" s="606"/>
      <c r="C21" s="606"/>
      <c r="D21" s="606"/>
      <c r="E21" s="606"/>
      <c r="F21" s="606"/>
      <c r="G21" s="606"/>
      <c r="H21" s="606"/>
      <c r="I21" s="606"/>
      <c r="J21" s="606"/>
      <c r="K21" s="606"/>
      <c r="L21" s="606"/>
      <c r="M21" s="606"/>
      <c r="N21" s="606"/>
      <c r="O21" s="606"/>
      <c r="P21" s="606"/>
      <c r="Q21" s="606"/>
      <c r="R21" s="606"/>
      <c r="S21" s="606"/>
      <c r="T21" s="606"/>
      <c r="U21" s="606"/>
      <c r="V21" s="606"/>
      <c r="W21" s="606"/>
      <c r="X21" s="606"/>
    </row>
    <row r="22" spans="1:24">
      <c r="A22" s="614" t="s">
        <v>1452</v>
      </c>
      <c r="B22" s="606"/>
      <c r="C22" s="606"/>
      <c r="D22" s="606"/>
      <c r="E22" s="606"/>
      <c r="F22" s="606"/>
      <c r="G22" s="606"/>
      <c r="H22" s="606"/>
      <c r="I22" s="606"/>
      <c r="J22" s="606"/>
      <c r="K22" s="606"/>
      <c r="L22" s="606"/>
      <c r="M22" s="606"/>
      <c r="N22" s="606"/>
      <c r="O22" s="606"/>
      <c r="P22" s="606"/>
      <c r="Q22" s="606"/>
      <c r="R22" s="606"/>
      <c r="S22" s="606"/>
      <c r="T22" s="606"/>
      <c r="U22" s="606"/>
      <c r="V22" s="606"/>
      <c r="W22" s="606"/>
      <c r="X22" s="606"/>
    </row>
    <row r="23" spans="1:24">
      <c r="A23" s="614" t="s">
        <v>1453</v>
      </c>
      <c r="B23" s="606"/>
      <c r="C23" s="606"/>
      <c r="D23" s="606"/>
      <c r="E23" s="606"/>
      <c r="F23" s="606"/>
      <c r="G23" s="606"/>
      <c r="H23" s="606"/>
      <c r="I23" s="606"/>
      <c r="J23" s="606"/>
      <c r="K23" s="606"/>
      <c r="L23" s="606"/>
      <c r="M23" s="606"/>
      <c r="N23" s="606"/>
      <c r="O23" s="606"/>
      <c r="P23" s="606"/>
      <c r="Q23" s="606"/>
      <c r="R23" s="606"/>
      <c r="S23" s="606"/>
      <c r="T23" s="606"/>
      <c r="U23" s="606"/>
      <c r="V23" s="606"/>
      <c r="W23" s="606"/>
      <c r="X23" s="606"/>
    </row>
    <row r="24" spans="1:24">
      <c r="A24" s="609"/>
      <c r="B24" s="608"/>
      <c r="C24" s="608"/>
      <c r="D24" s="608"/>
      <c r="E24" s="608"/>
      <c r="F24" s="608"/>
      <c r="G24" s="608"/>
      <c r="H24" s="608"/>
      <c r="I24" s="608"/>
      <c r="J24" s="608"/>
      <c r="K24" s="608"/>
      <c r="L24" s="608"/>
      <c r="M24" s="608"/>
      <c r="N24" s="608"/>
      <c r="O24" s="608"/>
      <c r="P24" s="608"/>
      <c r="Q24" s="608"/>
      <c r="R24" s="608"/>
      <c r="S24" s="608"/>
      <c r="T24" s="608"/>
      <c r="U24" s="608"/>
      <c r="V24" s="608"/>
      <c r="W24" s="608"/>
      <c r="X24" s="608"/>
    </row>
    <row r="25" spans="1:24">
      <c r="A25" s="606"/>
      <c r="B25" s="606"/>
      <c r="C25" s="606"/>
      <c r="D25" s="606"/>
      <c r="E25" s="606"/>
      <c r="F25" s="606"/>
      <c r="G25" s="606"/>
      <c r="H25" s="606"/>
      <c r="I25" s="606"/>
      <c r="J25" s="606"/>
      <c r="K25" s="606"/>
      <c r="L25" s="606"/>
      <c r="M25" s="606"/>
      <c r="N25" s="619"/>
      <c r="O25" s="619"/>
      <c r="P25" s="619" t="s">
        <v>1454</v>
      </c>
      <c r="Q25" s="619"/>
      <c r="R25" s="619"/>
      <c r="S25" s="626" t="s">
        <v>945</v>
      </c>
      <c r="T25" s="619"/>
      <c r="U25" s="619"/>
      <c r="V25" s="627" t="s">
        <v>1481</v>
      </c>
      <c r="W25" s="606"/>
      <c r="X25" s="606"/>
    </row>
    <row r="26" spans="1:24">
      <c r="A26" s="606"/>
      <c r="B26" s="606"/>
      <c r="C26" s="606"/>
      <c r="D26" s="606"/>
      <c r="E26" s="606"/>
      <c r="F26" s="606"/>
      <c r="G26" s="606"/>
      <c r="H26" s="606"/>
      <c r="I26" s="606"/>
      <c r="J26" s="606"/>
      <c r="K26" s="606"/>
      <c r="L26" s="606"/>
      <c r="M26" s="606"/>
      <c r="N26" s="619"/>
      <c r="O26" s="619"/>
      <c r="P26" s="619"/>
      <c r="Q26" s="619"/>
      <c r="R26" s="619"/>
      <c r="S26" s="619" t="s">
        <v>1482</v>
      </c>
      <c r="T26" s="619"/>
      <c r="U26" s="619"/>
      <c r="V26" s="626" t="s">
        <v>1484</v>
      </c>
      <c r="W26" s="606"/>
      <c r="X26" s="606"/>
    </row>
  </sheetData>
  <mergeCells count="4">
    <mergeCell ref="L1:M1"/>
    <mergeCell ref="W1:X1"/>
    <mergeCell ref="B3:K3"/>
    <mergeCell ref="N3:V3"/>
  </mergeCells>
  <phoneticPr fontId="79" type="noConversion"/>
  <hyperlinks>
    <hyperlink ref="Y5" location="預告統計資料發布時間表!A1" display="回發布時間表"/>
  </hyperlink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election activeCell="P4" sqref="P4"/>
    </sheetView>
  </sheetViews>
  <sheetFormatPr defaultRowHeight="16.5"/>
  <cols>
    <col min="15" max="15" width="17.875" customWidth="1"/>
  </cols>
  <sheetData>
    <row r="1" spans="1:16" ht="17.25" thickBot="1">
      <c r="A1" s="628" t="s">
        <v>1094</v>
      </c>
      <c r="B1" s="629"/>
      <c r="C1" s="577"/>
      <c r="D1" s="577"/>
      <c r="E1" s="577"/>
      <c r="F1" s="577"/>
      <c r="G1" s="577"/>
      <c r="H1" s="577"/>
      <c r="I1" s="577"/>
      <c r="J1" s="577"/>
      <c r="K1" s="630"/>
      <c r="L1" s="630"/>
      <c r="M1" s="631" t="s">
        <v>917</v>
      </c>
      <c r="N1" s="1633" t="s">
        <v>1357</v>
      </c>
      <c r="O1" s="1633"/>
    </row>
    <row r="2" spans="1:16" ht="17.25" thickBot="1">
      <c r="A2" s="628" t="s">
        <v>1358</v>
      </c>
      <c r="B2" s="632" t="s">
        <v>1359</v>
      </c>
      <c r="C2" s="633"/>
      <c r="D2" s="633"/>
      <c r="E2" s="633"/>
      <c r="F2" s="633"/>
      <c r="G2" s="633"/>
      <c r="H2" s="633"/>
      <c r="I2" s="633"/>
      <c r="J2" s="633"/>
      <c r="K2" s="634"/>
      <c r="L2" s="576"/>
      <c r="M2" s="631" t="s">
        <v>1049</v>
      </c>
      <c r="N2" s="1634" t="s">
        <v>1486</v>
      </c>
      <c r="O2" s="1634"/>
    </row>
    <row r="3" spans="1:16">
      <c r="A3" s="577"/>
      <c r="B3" s="577"/>
      <c r="C3" s="577"/>
      <c r="D3" s="577"/>
      <c r="E3" s="577"/>
      <c r="F3" s="577"/>
      <c r="G3" s="577"/>
      <c r="H3" s="577"/>
      <c r="I3" s="577"/>
      <c r="J3" s="577"/>
      <c r="K3" s="577"/>
      <c r="L3" s="577"/>
      <c r="M3" s="577"/>
      <c r="N3" s="577"/>
      <c r="O3" s="577"/>
    </row>
    <row r="4" spans="1:16" ht="27.75">
      <c r="A4" s="1617" t="s">
        <v>1505</v>
      </c>
      <c r="B4" s="1617"/>
      <c r="C4" s="1617"/>
      <c r="D4" s="1617"/>
      <c r="E4" s="1617"/>
      <c r="F4" s="1617"/>
      <c r="G4" s="1617"/>
      <c r="H4" s="1617"/>
      <c r="I4" s="1617"/>
      <c r="J4" s="1617"/>
      <c r="K4" s="1617"/>
      <c r="L4" s="1617"/>
      <c r="M4" s="1617"/>
      <c r="N4" s="1617"/>
      <c r="O4" s="1617"/>
      <c r="P4" s="92" t="s">
        <v>97</v>
      </c>
    </row>
    <row r="5" spans="1:16" ht="17.25" thickBot="1">
      <c r="A5" s="630"/>
      <c r="B5" s="630"/>
      <c r="C5" s="630"/>
      <c r="D5" s="630"/>
      <c r="E5" s="630"/>
      <c r="F5" s="1635" t="s">
        <v>1487</v>
      </c>
      <c r="G5" s="1635"/>
      <c r="H5" s="1635"/>
      <c r="I5" s="1635"/>
      <c r="J5" s="630"/>
      <c r="K5" s="630"/>
      <c r="L5" s="630"/>
      <c r="M5" s="630"/>
      <c r="N5" s="630"/>
      <c r="O5" s="630"/>
    </row>
    <row r="6" spans="1:16" ht="17.25" thickBot="1">
      <c r="A6" s="1636" t="s">
        <v>1488</v>
      </c>
      <c r="B6" s="1637" t="s">
        <v>1347</v>
      </c>
      <c r="C6" s="1637"/>
      <c r="D6" s="1637"/>
      <c r="E6" s="1637"/>
      <c r="F6" s="1638" t="s">
        <v>1489</v>
      </c>
      <c r="G6" s="1638"/>
      <c r="H6" s="1638"/>
      <c r="I6" s="1638"/>
      <c r="J6" s="1637" t="s">
        <v>1490</v>
      </c>
      <c r="K6" s="1637"/>
      <c r="L6" s="1637"/>
      <c r="M6" s="1637"/>
      <c r="N6" s="1638" t="s">
        <v>1491</v>
      </c>
      <c r="O6" s="1639" t="s">
        <v>1492</v>
      </c>
    </row>
    <row r="7" spans="1:16" ht="17.25" thickBot="1">
      <c r="A7" s="1636"/>
      <c r="B7" s="635"/>
      <c r="C7" s="1632" t="s">
        <v>1493</v>
      </c>
      <c r="D7" s="1632"/>
      <c r="E7" s="1632"/>
      <c r="F7" s="635"/>
      <c r="G7" s="1632" t="s">
        <v>1493</v>
      </c>
      <c r="H7" s="1632"/>
      <c r="I7" s="1632"/>
      <c r="J7" s="635"/>
      <c r="K7" s="1632" t="s">
        <v>1493</v>
      </c>
      <c r="L7" s="1632"/>
      <c r="M7" s="1632"/>
      <c r="N7" s="1638"/>
      <c r="O7" s="1639"/>
    </row>
    <row r="8" spans="1:16" ht="17.25" thickBot="1">
      <c r="A8" s="1636"/>
      <c r="B8" s="635" t="s">
        <v>1494</v>
      </c>
      <c r="C8" s="1631" t="s">
        <v>1495</v>
      </c>
      <c r="D8" s="1632" t="s">
        <v>1496</v>
      </c>
      <c r="E8" s="1632" t="s">
        <v>1071</v>
      </c>
      <c r="F8" s="635" t="s">
        <v>1494</v>
      </c>
      <c r="G8" s="1631" t="s">
        <v>1495</v>
      </c>
      <c r="H8" s="1632" t="s">
        <v>1496</v>
      </c>
      <c r="I8" s="1632" t="s">
        <v>1071</v>
      </c>
      <c r="J8" s="635" t="s">
        <v>1494</v>
      </c>
      <c r="K8" s="1631" t="s">
        <v>1495</v>
      </c>
      <c r="L8" s="1632" t="s">
        <v>1496</v>
      </c>
      <c r="M8" s="1632" t="s">
        <v>1071</v>
      </c>
      <c r="N8" s="1638"/>
      <c r="O8" s="1639"/>
    </row>
    <row r="9" spans="1:16">
      <c r="A9" s="1636"/>
      <c r="B9" s="636" t="s">
        <v>1393</v>
      </c>
      <c r="C9" s="1631"/>
      <c r="D9" s="1632"/>
      <c r="E9" s="1632"/>
      <c r="F9" s="636" t="s">
        <v>1393</v>
      </c>
      <c r="G9" s="1631"/>
      <c r="H9" s="1632"/>
      <c r="I9" s="1632"/>
      <c r="J9" s="636" t="s">
        <v>1393</v>
      </c>
      <c r="K9" s="1631"/>
      <c r="L9" s="1632"/>
      <c r="M9" s="1632"/>
      <c r="N9" s="1638"/>
      <c r="O9" s="1639"/>
    </row>
    <row r="10" spans="1:16">
      <c r="A10" s="637" t="s">
        <v>1497</v>
      </c>
      <c r="B10" s="638">
        <f>F10</f>
        <v>62175.333333333336</v>
      </c>
      <c r="C10" s="639">
        <v>184700</v>
      </c>
      <c r="D10" s="639">
        <v>1826</v>
      </c>
      <c r="E10" s="639" t="s">
        <v>1042</v>
      </c>
      <c r="F10" s="640">
        <f>186526/3</f>
        <v>62175.333333333336</v>
      </c>
      <c r="G10" s="639">
        <v>184700</v>
      </c>
      <c r="H10" s="639">
        <v>1826</v>
      </c>
      <c r="I10" s="639" t="s">
        <v>1042</v>
      </c>
      <c r="J10" s="639" t="s">
        <v>1042</v>
      </c>
      <c r="K10" s="639" t="s">
        <v>1042</v>
      </c>
      <c r="L10" s="639" t="s">
        <v>1042</v>
      </c>
      <c r="M10" s="639" t="s">
        <v>1042</v>
      </c>
      <c r="N10" s="639" t="s">
        <v>1042</v>
      </c>
      <c r="O10" s="639" t="s">
        <v>1042</v>
      </c>
    </row>
    <row r="11" spans="1:16">
      <c r="A11" s="641"/>
      <c r="B11" s="642"/>
      <c r="C11" s="643"/>
      <c r="D11" s="643"/>
      <c r="E11" s="643"/>
      <c r="F11" s="643"/>
      <c r="G11" s="643"/>
      <c r="H11" s="643"/>
      <c r="I11" s="643"/>
      <c r="J11" s="643"/>
      <c r="K11" s="643"/>
      <c r="L11" s="643"/>
      <c r="M11" s="643"/>
      <c r="N11" s="643"/>
      <c r="O11" s="643"/>
    </row>
    <row r="12" spans="1:16">
      <c r="A12" s="641"/>
      <c r="B12" s="642"/>
      <c r="C12" s="643"/>
      <c r="D12" s="643"/>
      <c r="E12" s="643"/>
      <c r="F12" s="643"/>
      <c r="G12" s="643"/>
      <c r="H12" s="643"/>
      <c r="I12" s="643"/>
      <c r="J12" s="643"/>
      <c r="K12" s="643"/>
      <c r="L12" s="643"/>
      <c r="M12" s="643"/>
      <c r="N12" s="643"/>
      <c r="O12" s="643"/>
    </row>
    <row r="13" spans="1:16">
      <c r="A13" s="641"/>
      <c r="B13" s="642"/>
      <c r="C13" s="643"/>
      <c r="D13" s="643"/>
      <c r="E13" s="643"/>
      <c r="F13" s="643"/>
      <c r="G13" s="643"/>
      <c r="H13" s="643"/>
      <c r="I13" s="643"/>
      <c r="J13" s="643"/>
      <c r="K13" s="643"/>
      <c r="L13" s="643"/>
      <c r="M13" s="643"/>
      <c r="N13" s="643"/>
      <c r="O13" s="643"/>
    </row>
    <row r="14" spans="1:16">
      <c r="A14" s="641"/>
      <c r="B14" s="642"/>
      <c r="C14" s="643"/>
      <c r="D14" s="643"/>
      <c r="E14" s="643"/>
      <c r="F14" s="643"/>
      <c r="G14" s="643"/>
      <c r="H14" s="643"/>
      <c r="I14" s="643"/>
      <c r="J14" s="643"/>
      <c r="K14" s="643"/>
      <c r="L14" s="643"/>
      <c r="M14" s="643"/>
      <c r="N14" s="643"/>
      <c r="O14" s="643"/>
    </row>
    <row r="15" spans="1:16">
      <c r="A15" s="641"/>
      <c r="B15" s="642"/>
      <c r="C15" s="643"/>
      <c r="D15" s="643"/>
      <c r="E15" s="643"/>
      <c r="F15" s="643"/>
      <c r="G15" s="643"/>
      <c r="H15" s="643"/>
      <c r="I15" s="643"/>
      <c r="J15" s="643"/>
      <c r="K15" s="643"/>
      <c r="L15" s="643"/>
      <c r="M15" s="643"/>
      <c r="N15" s="643"/>
      <c r="O15" s="643"/>
    </row>
    <row r="16" spans="1:16">
      <c r="A16" s="641"/>
      <c r="B16" s="642"/>
      <c r="C16" s="643"/>
      <c r="D16" s="643"/>
      <c r="E16" s="643"/>
      <c r="F16" s="643"/>
      <c r="G16" s="643"/>
      <c r="H16" s="643"/>
      <c r="I16" s="643"/>
      <c r="J16" s="643"/>
      <c r="K16" s="643"/>
      <c r="L16" s="643"/>
      <c r="M16" s="643"/>
      <c r="N16" s="643"/>
      <c r="O16" s="643"/>
    </row>
    <row r="17" spans="1:15">
      <c r="A17" s="641"/>
      <c r="B17" s="642"/>
      <c r="C17" s="643"/>
      <c r="D17" s="643"/>
      <c r="E17" s="643"/>
      <c r="F17" s="643"/>
      <c r="G17" s="643"/>
      <c r="H17" s="643"/>
      <c r="I17" s="643"/>
      <c r="J17" s="643"/>
      <c r="K17" s="643"/>
      <c r="L17" s="643"/>
      <c r="M17" s="643"/>
      <c r="N17" s="643"/>
      <c r="O17" s="643"/>
    </row>
    <row r="18" spans="1:15">
      <c r="A18" s="641"/>
      <c r="B18" s="642"/>
      <c r="C18" s="643"/>
      <c r="D18" s="643"/>
      <c r="E18" s="643"/>
      <c r="F18" s="643"/>
      <c r="G18" s="643"/>
      <c r="H18" s="643"/>
      <c r="I18" s="643"/>
      <c r="J18" s="643"/>
      <c r="K18" s="643"/>
      <c r="L18" s="643"/>
      <c r="M18" s="643"/>
      <c r="N18" s="643"/>
      <c r="O18" s="643"/>
    </row>
    <row r="19" spans="1:15">
      <c r="A19" s="641"/>
      <c r="B19" s="642"/>
      <c r="C19" s="643"/>
      <c r="D19" s="643"/>
      <c r="E19" s="643"/>
      <c r="F19" s="643"/>
      <c r="G19" s="643"/>
      <c r="H19" s="643"/>
      <c r="I19" s="643"/>
      <c r="J19" s="643"/>
      <c r="K19" s="643"/>
      <c r="L19" s="643"/>
      <c r="M19" s="643"/>
      <c r="N19" s="643"/>
      <c r="O19" s="643"/>
    </row>
    <row r="20" spans="1:15">
      <c r="A20" s="641"/>
      <c r="B20" s="642"/>
      <c r="C20" s="643"/>
      <c r="D20" s="643"/>
      <c r="E20" s="643"/>
      <c r="F20" s="643"/>
      <c r="G20" s="643"/>
      <c r="H20" s="643"/>
      <c r="I20" s="643"/>
      <c r="J20" s="643"/>
      <c r="K20" s="643"/>
      <c r="L20" s="643"/>
      <c r="M20" s="643"/>
      <c r="N20" s="643"/>
      <c r="O20" s="643"/>
    </row>
    <row r="21" spans="1:15">
      <c r="A21" s="641"/>
      <c r="B21" s="642"/>
      <c r="C21" s="643"/>
      <c r="D21" s="643"/>
      <c r="E21" s="643"/>
      <c r="F21" s="643"/>
      <c r="G21" s="643"/>
      <c r="H21" s="643"/>
      <c r="I21" s="643"/>
      <c r="J21" s="643"/>
      <c r="K21" s="643"/>
      <c r="L21" s="643"/>
      <c r="M21" s="643"/>
      <c r="N21" s="643"/>
      <c r="O21" s="643"/>
    </row>
    <row r="22" spans="1:15">
      <c r="A22" s="641"/>
      <c r="B22" s="642"/>
      <c r="C22" s="643"/>
      <c r="D22" s="643"/>
      <c r="E22" s="643"/>
      <c r="F22" s="643"/>
      <c r="G22" s="643"/>
      <c r="H22" s="643"/>
      <c r="I22" s="643"/>
      <c r="J22" s="643"/>
      <c r="K22" s="643"/>
      <c r="L22" s="643"/>
      <c r="M22" s="643"/>
      <c r="N22" s="643"/>
      <c r="O22" s="643"/>
    </row>
    <row r="23" spans="1:15">
      <c r="A23" s="641"/>
      <c r="B23" s="642"/>
      <c r="C23" s="643"/>
      <c r="D23" s="643"/>
      <c r="E23" s="643"/>
      <c r="F23" s="643"/>
      <c r="G23" s="643"/>
      <c r="H23" s="643"/>
      <c r="I23" s="643"/>
      <c r="J23" s="643"/>
      <c r="K23" s="643"/>
      <c r="L23" s="643"/>
      <c r="M23" s="643"/>
      <c r="N23" s="643"/>
      <c r="O23" s="643"/>
    </row>
    <row r="24" spans="1:15">
      <c r="A24" s="641"/>
      <c r="B24" s="642"/>
      <c r="C24" s="643"/>
      <c r="D24" s="643"/>
      <c r="E24" s="643"/>
      <c r="F24" s="643"/>
      <c r="G24" s="643"/>
      <c r="H24" s="643"/>
      <c r="I24" s="643"/>
      <c r="J24" s="643"/>
      <c r="K24" s="643"/>
      <c r="L24" s="643"/>
      <c r="M24" s="643"/>
      <c r="N24" s="643"/>
      <c r="O24" s="643"/>
    </row>
    <row r="25" spans="1:15">
      <c r="A25" s="641"/>
      <c r="B25" s="642"/>
      <c r="C25" s="643"/>
      <c r="D25" s="643"/>
      <c r="E25" s="643"/>
      <c r="F25" s="643"/>
      <c r="G25" s="643"/>
      <c r="H25" s="643"/>
      <c r="I25" s="643"/>
      <c r="J25" s="643"/>
      <c r="K25" s="643"/>
      <c r="L25" s="643"/>
      <c r="M25" s="643"/>
      <c r="N25" s="643"/>
      <c r="O25" s="643"/>
    </row>
    <row r="26" spans="1:15">
      <c r="A26" s="641"/>
      <c r="B26" s="642"/>
      <c r="C26" s="643"/>
      <c r="D26" s="643"/>
      <c r="E26" s="643"/>
      <c r="F26" s="643"/>
      <c r="G26" s="643"/>
      <c r="H26" s="643"/>
      <c r="I26" s="643"/>
      <c r="J26" s="643"/>
      <c r="K26" s="643"/>
      <c r="L26" s="643"/>
      <c r="M26" s="643"/>
      <c r="N26" s="643"/>
      <c r="O26" s="643"/>
    </row>
    <row r="27" spans="1:15">
      <c r="A27" s="641"/>
      <c r="B27" s="642"/>
      <c r="C27" s="643"/>
      <c r="D27" s="643"/>
      <c r="E27" s="643"/>
      <c r="F27" s="643"/>
      <c r="G27" s="643"/>
      <c r="H27" s="643"/>
      <c r="I27" s="643"/>
      <c r="J27" s="643"/>
      <c r="K27" s="643"/>
      <c r="L27" s="643"/>
      <c r="M27" s="643"/>
      <c r="N27" s="643"/>
      <c r="O27" s="643"/>
    </row>
    <row r="28" spans="1:15" ht="17.25" thickBot="1">
      <c r="A28" s="644"/>
      <c r="B28" s="645"/>
      <c r="C28" s="646"/>
      <c r="D28" s="646"/>
      <c r="E28" s="646"/>
      <c r="F28" s="646"/>
      <c r="G28" s="646"/>
      <c r="H28" s="646"/>
      <c r="I28" s="646"/>
      <c r="J28" s="646"/>
      <c r="K28" s="646"/>
      <c r="L28" s="646"/>
      <c r="M28" s="646"/>
      <c r="N28" s="646"/>
      <c r="O28" s="646"/>
    </row>
    <row r="29" spans="1:15">
      <c r="A29" s="577" t="s">
        <v>943</v>
      </c>
      <c r="B29" s="577" t="s">
        <v>83</v>
      </c>
      <c r="C29" s="577"/>
      <c r="D29" s="577" t="s">
        <v>944</v>
      </c>
      <c r="E29" s="577"/>
      <c r="F29" s="577"/>
      <c r="G29" s="577" t="s">
        <v>945</v>
      </c>
      <c r="H29" s="577"/>
      <c r="I29" s="577"/>
      <c r="J29" s="577"/>
      <c r="K29" s="577" t="s">
        <v>946</v>
      </c>
      <c r="L29" s="577"/>
      <c r="M29" s="577"/>
      <c r="N29" s="577"/>
      <c r="O29" s="577"/>
    </row>
    <row r="30" spans="1:15">
      <c r="A30" s="577" t="s">
        <v>83</v>
      </c>
      <c r="B30" s="577" t="s">
        <v>83</v>
      </c>
      <c r="C30" s="577"/>
      <c r="D30" s="577"/>
      <c r="E30" s="577"/>
      <c r="F30" s="577"/>
      <c r="G30" s="577" t="s">
        <v>947</v>
      </c>
      <c r="H30" s="577"/>
      <c r="I30" s="577"/>
      <c r="J30" s="577"/>
      <c r="K30" s="577"/>
      <c r="L30" s="577"/>
      <c r="M30" s="577"/>
      <c r="N30" s="577"/>
      <c r="O30" s="577"/>
    </row>
    <row r="31" spans="1:15">
      <c r="A31" s="577"/>
      <c r="B31" s="577"/>
      <c r="C31" s="577"/>
      <c r="D31" s="577"/>
      <c r="E31" s="577"/>
      <c r="F31" s="577"/>
      <c r="G31" s="577"/>
      <c r="H31" s="577"/>
      <c r="I31" s="577"/>
      <c r="J31" s="577"/>
      <c r="K31" s="577"/>
      <c r="L31" s="577"/>
      <c r="M31" s="577"/>
      <c r="N31" s="577"/>
      <c r="O31" s="604" t="s">
        <v>1504</v>
      </c>
    </row>
    <row r="32" spans="1:15">
      <c r="A32" s="629" t="s">
        <v>1498</v>
      </c>
      <c r="B32" s="629"/>
      <c r="C32" s="629"/>
      <c r="D32" s="577"/>
      <c r="E32" s="577"/>
      <c r="F32" s="577"/>
      <c r="G32" s="577"/>
      <c r="H32" s="577"/>
      <c r="I32" s="577"/>
      <c r="J32" s="577"/>
      <c r="K32" s="577"/>
      <c r="L32" s="577"/>
      <c r="M32" s="577"/>
      <c r="N32" s="577"/>
      <c r="O32" s="577"/>
    </row>
    <row r="33" spans="1:15">
      <c r="A33" s="629" t="s">
        <v>1499</v>
      </c>
      <c r="B33" s="629"/>
      <c r="C33" s="629"/>
      <c r="D33" s="577"/>
      <c r="E33" s="577"/>
      <c r="F33" s="577"/>
      <c r="G33" s="577"/>
      <c r="H33" s="577"/>
      <c r="I33" s="577"/>
      <c r="J33" s="577"/>
      <c r="K33" s="577"/>
      <c r="L33" s="577"/>
      <c r="M33" s="577"/>
      <c r="N33" s="577"/>
      <c r="O33" s="577"/>
    </row>
    <row r="34" spans="1:15">
      <c r="A34" s="629" t="s">
        <v>1500</v>
      </c>
      <c r="B34" s="629"/>
      <c r="C34" s="629"/>
      <c r="D34" s="577"/>
      <c r="E34" s="577"/>
      <c r="F34" s="577"/>
      <c r="G34" s="577"/>
      <c r="H34" s="577"/>
      <c r="I34" s="577"/>
      <c r="J34" s="577"/>
      <c r="K34" s="577"/>
      <c r="L34" s="577"/>
      <c r="M34" s="577"/>
      <c r="N34" s="577"/>
      <c r="O34" s="577"/>
    </row>
    <row r="35" spans="1:15">
      <c r="A35" s="629" t="s">
        <v>1501</v>
      </c>
      <c r="B35" s="629"/>
      <c r="C35" s="629"/>
      <c r="D35" s="577"/>
      <c r="E35" s="577"/>
      <c r="F35" s="577"/>
      <c r="G35" s="577"/>
      <c r="H35" s="577"/>
      <c r="I35" s="577"/>
      <c r="J35" s="577"/>
      <c r="K35" s="577"/>
      <c r="L35" s="577"/>
      <c r="M35" s="577"/>
      <c r="N35" s="577"/>
      <c r="O35" s="577"/>
    </row>
    <row r="36" spans="1:15">
      <c r="A36" s="629" t="s">
        <v>1502</v>
      </c>
      <c r="B36" s="629"/>
      <c r="C36" s="629"/>
      <c r="D36" s="577"/>
      <c r="E36" s="577"/>
      <c r="F36" s="577"/>
      <c r="G36" s="577"/>
      <c r="H36" s="577"/>
      <c r="I36" s="577"/>
      <c r="J36" s="577"/>
      <c r="K36" s="577"/>
      <c r="L36" s="577"/>
      <c r="M36" s="577"/>
      <c r="N36" s="577"/>
      <c r="O36" s="577"/>
    </row>
    <row r="37" spans="1:15">
      <c r="A37" s="629" t="s">
        <v>1503</v>
      </c>
      <c r="B37" s="629"/>
      <c r="C37" s="629"/>
      <c r="D37" s="577"/>
      <c r="E37" s="577"/>
      <c r="F37" s="577"/>
      <c r="G37" s="577"/>
      <c r="H37" s="577"/>
      <c r="I37" s="577"/>
      <c r="J37" s="577"/>
      <c r="K37" s="577"/>
      <c r="L37" s="577"/>
      <c r="M37" s="577"/>
      <c r="N37" s="577"/>
      <c r="O37" s="577"/>
    </row>
  </sheetData>
  <mergeCells count="22">
    <mergeCell ref="N1:O1"/>
    <mergeCell ref="N2:O2"/>
    <mergeCell ref="A4:O4"/>
    <mergeCell ref="F5:I5"/>
    <mergeCell ref="A6:A9"/>
    <mergeCell ref="B6:E6"/>
    <mergeCell ref="F6:I6"/>
    <mergeCell ref="J6:M6"/>
    <mergeCell ref="N6:N9"/>
    <mergeCell ref="O6:O9"/>
    <mergeCell ref="L8:L9"/>
    <mergeCell ref="M8:M9"/>
    <mergeCell ref="C7:E7"/>
    <mergeCell ref="G7:I7"/>
    <mergeCell ref="K7:M7"/>
    <mergeCell ref="C8:C9"/>
    <mergeCell ref="K8:K9"/>
    <mergeCell ref="D8:D9"/>
    <mergeCell ref="E8:E9"/>
    <mergeCell ref="G8:G9"/>
    <mergeCell ref="H8:H9"/>
    <mergeCell ref="I8:I9"/>
  </mergeCells>
  <phoneticPr fontId="79" type="noConversion"/>
  <hyperlinks>
    <hyperlink ref="P4" location="預告統計資料發布時間表!A1" display="回發布時間表"/>
  </hyperlink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M8" sqref="M8"/>
    </sheetView>
  </sheetViews>
  <sheetFormatPr defaultRowHeight="16.5"/>
  <cols>
    <col min="1" max="1" width="12.25" customWidth="1"/>
    <col min="2" max="2" width="19.25" customWidth="1"/>
    <col min="3" max="3" width="14.875" customWidth="1"/>
    <col min="4" max="4" width="14.125" customWidth="1"/>
    <col min="5" max="5" width="12.25" customWidth="1"/>
    <col min="8" max="8" width="16.5" customWidth="1"/>
  </cols>
  <sheetData>
    <row r="1" spans="1:13" ht="17.25" thickBot="1">
      <c r="A1" s="517" t="s">
        <v>1002</v>
      </c>
      <c r="B1" s="649"/>
      <c r="C1" s="650"/>
      <c r="D1" s="651"/>
      <c r="E1" s="650"/>
      <c r="F1" s="650"/>
      <c r="G1" s="650"/>
      <c r="H1" s="652" t="s">
        <v>917</v>
      </c>
      <c r="I1" s="1646" t="s">
        <v>1214</v>
      </c>
      <c r="J1" s="1646"/>
    </row>
    <row r="2" spans="1:13" ht="17.25" thickBot="1">
      <c r="A2" s="521" t="s">
        <v>1215</v>
      </c>
      <c r="B2" s="653" t="s">
        <v>1506</v>
      </c>
      <c r="C2" s="654"/>
      <c r="D2" s="655"/>
      <c r="E2" s="654"/>
      <c r="F2" s="656"/>
      <c r="G2" s="654"/>
      <c r="H2" s="652" t="s">
        <v>1098</v>
      </c>
      <c r="I2" s="1647" t="s">
        <v>1507</v>
      </c>
      <c r="J2" s="1647"/>
    </row>
    <row r="3" spans="1:13">
      <c r="A3" s="657"/>
      <c r="B3" s="657"/>
      <c r="C3" s="657"/>
      <c r="D3" s="651"/>
      <c r="E3" s="650"/>
      <c r="F3" s="650"/>
      <c r="G3" s="650"/>
      <c r="H3" s="650"/>
      <c r="I3" s="650"/>
      <c r="J3" s="650"/>
    </row>
    <row r="4" spans="1:13" ht="21">
      <c r="A4" s="657"/>
      <c r="B4" s="657"/>
      <c r="C4" s="658" t="s">
        <v>1538</v>
      </c>
      <c r="D4" s="659"/>
      <c r="E4" s="660"/>
      <c r="F4" s="661"/>
      <c r="G4" s="662"/>
      <c r="H4" s="663"/>
      <c r="I4" s="650"/>
      <c r="J4" s="650"/>
    </row>
    <row r="5" spans="1:13">
      <c r="A5" s="650"/>
      <c r="B5" s="650"/>
      <c r="C5" s="650"/>
      <c r="D5" s="651"/>
      <c r="E5" s="650"/>
      <c r="F5" s="650"/>
      <c r="G5" s="650"/>
      <c r="H5" s="650"/>
      <c r="I5" s="650"/>
      <c r="J5" s="650"/>
    </row>
    <row r="6" spans="1:13" ht="17.25" thickBot="1">
      <c r="A6" s="654"/>
      <c r="B6" s="650"/>
      <c r="C6" s="656"/>
      <c r="D6" s="1648" t="s">
        <v>1530</v>
      </c>
      <c r="E6" s="1648"/>
      <c r="F6" s="1648"/>
      <c r="G6" s="656"/>
      <c r="H6" s="656"/>
      <c r="I6" s="654"/>
      <c r="J6" s="656" t="s">
        <v>1508</v>
      </c>
    </row>
    <row r="7" spans="1:13" ht="17.25" thickBot="1">
      <c r="A7" s="1651" t="s">
        <v>1509</v>
      </c>
      <c r="B7" s="1651"/>
      <c r="C7" s="664"/>
      <c r="D7" s="1652" t="s">
        <v>1510</v>
      </c>
      <c r="E7" s="1652"/>
      <c r="F7" s="1652"/>
      <c r="G7" s="1652"/>
      <c r="H7" s="1652"/>
      <c r="I7" s="1652"/>
      <c r="J7" s="665"/>
    </row>
    <row r="8" spans="1:13" ht="17.25" thickBot="1">
      <c r="A8" s="1651"/>
      <c r="B8" s="1651"/>
      <c r="C8" s="666" t="s">
        <v>1511</v>
      </c>
      <c r="D8" s="1653" t="s">
        <v>1497</v>
      </c>
      <c r="E8" s="1654" t="s">
        <v>1512</v>
      </c>
      <c r="F8" s="1655" t="s">
        <v>1513</v>
      </c>
      <c r="G8" s="1655"/>
      <c r="H8" s="1655" t="s">
        <v>1514</v>
      </c>
      <c r="I8" s="1655"/>
      <c r="J8" s="663" t="s">
        <v>1515</v>
      </c>
      <c r="M8" s="92" t="s">
        <v>97</v>
      </c>
    </row>
    <row r="9" spans="1:13" ht="17.25" thickBot="1">
      <c r="A9" s="1651"/>
      <c r="B9" s="1651"/>
      <c r="C9" s="667"/>
      <c r="D9" s="1653"/>
      <c r="E9" s="1654"/>
      <c r="F9" s="1649" t="s">
        <v>1516</v>
      </c>
      <c r="G9" s="1649"/>
      <c r="H9" s="1649" t="s">
        <v>1517</v>
      </c>
      <c r="I9" s="1649"/>
      <c r="J9" s="654"/>
    </row>
    <row r="10" spans="1:13">
      <c r="A10" s="668" t="s">
        <v>1518</v>
      </c>
      <c r="B10" s="669"/>
      <c r="C10" s="670"/>
      <c r="D10" s="671"/>
      <c r="E10" s="671"/>
      <c r="F10" s="1650"/>
      <c r="G10" s="1650"/>
      <c r="H10" s="1650"/>
      <c r="I10" s="1650"/>
      <c r="J10" s="672"/>
    </row>
    <row r="11" spans="1:13">
      <c r="A11" s="673"/>
      <c r="B11" s="674" t="s">
        <v>1519</v>
      </c>
      <c r="C11" s="675"/>
      <c r="D11" s="676"/>
      <c r="E11" s="676"/>
      <c r="F11" s="1640"/>
      <c r="G11" s="1640"/>
      <c r="H11" s="1645"/>
      <c r="I11" s="1645"/>
      <c r="J11" s="673"/>
    </row>
    <row r="12" spans="1:13">
      <c r="A12" s="673" t="s">
        <v>1520</v>
      </c>
      <c r="B12" s="677" t="s">
        <v>1521</v>
      </c>
      <c r="C12" s="675"/>
      <c r="D12" s="676"/>
      <c r="E12" s="676"/>
      <c r="F12" s="1640"/>
      <c r="G12" s="1640"/>
      <c r="H12" s="1645"/>
      <c r="I12" s="1645"/>
      <c r="J12" s="673"/>
    </row>
    <row r="13" spans="1:13">
      <c r="A13" s="678" t="s">
        <v>1522</v>
      </c>
      <c r="B13" s="679"/>
      <c r="C13" s="675"/>
      <c r="D13" s="680"/>
      <c r="E13" s="681"/>
      <c r="F13" s="1640"/>
      <c r="G13" s="1640"/>
      <c r="H13" s="1644"/>
      <c r="I13" s="1644"/>
      <c r="J13" s="673"/>
    </row>
    <row r="14" spans="1:13">
      <c r="A14" s="673"/>
      <c r="B14" s="677" t="s">
        <v>1519</v>
      </c>
      <c r="C14" s="682"/>
      <c r="D14" s="683"/>
      <c r="E14" s="683"/>
      <c r="F14" s="1640"/>
      <c r="G14" s="1640"/>
      <c r="H14" s="1641"/>
      <c r="I14" s="1641"/>
      <c r="J14" s="673"/>
    </row>
    <row r="15" spans="1:13" ht="33">
      <c r="A15" s="684" t="s">
        <v>1523</v>
      </c>
      <c r="B15" s="685" t="s">
        <v>1531</v>
      </c>
      <c r="C15" s="686" t="s">
        <v>1532</v>
      </c>
      <c r="D15" s="704">
        <v>45425</v>
      </c>
      <c r="E15" s="704">
        <v>33283</v>
      </c>
      <c r="F15" s="1640">
        <v>10280</v>
      </c>
      <c r="G15" s="1640"/>
      <c r="H15" s="703">
        <v>1862</v>
      </c>
      <c r="I15" s="687"/>
      <c r="J15" s="673"/>
    </row>
    <row r="16" spans="1:13">
      <c r="A16" s="684"/>
      <c r="B16" s="688" t="s">
        <v>1534</v>
      </c>
      <c r="C16" s="686" t="s">
        <v>1533</v>
      </c>
      <c r="D16" s="704">
        <v>32144</v>
      </c>
      <c r="E16" s="704">
        <v>17312</v>
      </c>
      <c r="F16" s="1640"/>
      <c r="G16" s="1640"/>
      <c r="H16" s="704">
        <v>14832</v>
      </c>
      <c r="I16" s="687"/>
      <c r="J16" s="673"/>
    </row>
    <row r="17" spans="1:10">
      <c r="A17" s="684"/>
      <c r="B17" s="688" t="s">
        <v>1535</v>
      </c>
      <c r="C17" s="686" t="s">
        <v>1536</v>
      </c>
      <c r="D17" s="703">
        <v>2290</v>
      </c>
      <c r="E17" s="703">
        <v>2290</v>
      </c>
      <c r="F17" s="676"/>
      <c r="G17" s="676"/>
      <c r="H17" s="687"/>
      <c r="I17" s="687"/>
      <c r="J17" s="673"/>
    </row>
    <row r="18" spans="1:10">
      <c r="A18" s="673"/>
      <c r="B18" s="677" t="s">
        <v>1519</v>
      </c>
      <c r="C18" s="682"/>
      <c r="D18" s="683"/>
      <c r="E18" s="683"/>
      <c r="F18" s="1640"/>
      <c r="G18" s="1640"/>
      <c r="H18" s="1641"/>
      <c r="I18" s="1641"/>
      <c r="J18" s="690"/>
    </row>
    <row r="19" spans="1:10">
      <c r="A19" s="684" t="s">
        <v>1524</v>
      </c>
      <c r="B19" s="674" t="s">
        <v>1521</v>
      </c>
      <c r="C19" s="686"/>
      <c r="D19" s="676"/>
      <c r="E19" s="676"/>
      <c r="F19" s="1640"/>
      <c r="G19" s="1640"/>
      <c r="H19" s="1641"/>
      <c r="I19" s="1641"/>
      <c r="J19" s="673"/>
    </row>
    <row r="20" spans="1:10">
      <c r="A20" s="689" t="s">
        <v>1525</v>
      </c>
      <c r="B20" s="691"/>
      <c r="C20" s="686"/>
      <c r="D20" s="676"/>
      <c r="E20" s="676"/>
      <c r="F20" s="1640"/>
      <c r="G20" s="1640"/>
      <c r="H20" s="1641"/>
      <c r="I20" s="1641"/>
      <c r="J20" s="673"/>
    </row>
    <row r="21" spans="1:10">
      <c r="A21" s="673" t="s">
        <v>1526</v>
      </c>
      <c r="B21" s="677" t="s">
        <v>1519</v>
      </c>
      <c r="C21" s="692"/>
      <c r="D21" s="683"/>
      <c r="E21" s="683"/>
      <c r="F21" s="1640"/>
      <c r="G21" s="1640"/>
      <c r="H21" s="1641"/>
      <c r="I21" s="1641"/>
      <c r="J21" s="690"/>
    </row>
    <row r="22" spans="1:10">
      <c r="A22" s="673" t="s">
        <v>1527</v>
      </c>
      <c r="B22" s="674" t="s">
        <v>1521</v>
      </c>
      <c r="C22" s="686"/>
      <c r="D22" s="676"/>
      <c r="E22" s="676"/>
      <c r="F22" s="1640"/>
      <c r="G22" s="1640"/>
      <c r="H22" s="1641"/>
      <c r="I22" s="1641"/>
      <c r="J22" s="673"/>
    </row>
    <row r="23" spans="1:10">
      <c r="A23" s="673" t="s">
        <v>1525</v>
      </c>
      <c r="B23" s="693"/>
      <c r="C23" s="686"/>
      <c r="D23" s="676"/>
      <c r="E23" s="676"/>
      <c r="F23" s="1640"/>
      <c r="G23" s="1640"/>
      <c r="H23" s="1641"/>
      <c r="I23" s="1641"/>
      <c r="J23" s="694"/>
    </row>
    <row r="24" spans="1:10" ht="17.25" thickBot="1">
      <c r="A24" s="695" t="s">
        <v>1528</v>
      </c>
      <c r="B24" s="696"/>
      <c r="C24" s="697"/>
      <c r="D24" s="698"/>
      <c r="E24" s="699"/>
      <c r="F24" s="1642"/>
      <c r="G24" s="1642"/>
      <c r="H24" s="1643"/>
      <c r="I24" s="1643"/>
      <c r="J24" s="656"/>
    </row>
    <row r="25" spans="1:10">
      <c r="A25" s="554" t="s">
        <v>1349</v>
      </c>
      <c r="B25" s="555"/>
      <c r="C25" s="555" t="s">
        <v>944</v>
      </c>
      <c r="D25" s="388"/>
      <c r="E25" s="555" t="s">
        <v>945</v>
      </c>
      <c r="F25" s="388"/>
      <c r="G25" s="388"/>
      <c r="H25" s="388" t="s">
        <v>1350</v>
      </c>
      <c r="I25" s="388"/>
      <c r="J25" s="564" t="s">
        <v>1537</v>
      </c>
    </row>
    <row r="26" spans="1:10">
      <c r="A26" s="559"/>
      <c r="B26" s="559"/>
      <c r="C26" s="554"/>
      <c r="D26" s="388"/>
      <c r="E26" s="555" t="s">
        <v>947</v>
      </c>
      <c r="F26" s="560"/>
      <c r="G26" s="560"/>
      <c r="H26" s="560"/>
      <c r="I26" s="389"/>
      <c r="J26" s="388"/>
    </row>
    <row r="27" spans="1:10">
      <c r="A27" s="700"/>
      <c r="B27" s="700"/>
      <c r="C27" s="700"/>
      <c r="D27" s="651"/>
      <c r="E27" s="700"/>
      <c r="F27" s="700"/>
      <c r="G27" s="700"/>
      <c r="H27" s="700"/>
      <c r="I27" s="700"/>
      <c r="J27" s="701"/>
    </row>
    <row r="28" spans="1:10">
      <c r="A28" s="702" t="s">
        <v>1529</v>
      </c>
      <c r="B28" s="700"/>
      <c r="C28" s="700"/>
      <c r="D28" s="651"/>
      <c r="E28" s="700"/>
      <c r="F28" s="700"/>
      <c r="G28" s="700"/>
      <c r="H28" s="700"/>
      <c r="I28" s="700"/>
      <c r="J28" s="702"/>
    </row>
    <row r="29" spans="1:10">
      <c r="A29" s="388" t="s">
        <v>1230</v>
      </c>
      <c r="B29" s="700"/>
      <c r="C29" s="700"/>
      <c r="D29" s="651"/>
      <c r="E29" s="700"/>
      <c r="F29" s="700"/>
      <c r="G29" s="700"/>
      <c r="H29" s="700"/>
      <c r="I29" s="700"/>
      <c r="J29" s="700"/>
    </row>
  </sheetData>
  <mergeCells count="37">
    <mergeCell ref="A7:B9"/>
    <mergeCell ref="D7:I7"/>
    <mergeCell ref="D8:D9"/>
    <mergeCell ref="E8:E9"/>
    <mergeCell ref="F8:G8"/>
    <mergeCell ref="H8:I8"/>
    <mergeCell ref="F9:G9"/>
    <mergeCell ref="F12:G12"/>
    <mergeCell ref="H12:I12"/>
    <mergeCell ref="I1:J1"/>
    <mergeCell ref="I2:J2"/>
    <mergeCell ref="D6:F6"/>
    <mergeCell ref="H9:I9"/>
    <mergeCell ref="F10:G10"/>
    <mergeCell ref="H10:I10"/>
    <mergeCell ref="F11:G11"/>
    <mergeCell ref="H11:I11"/>
    <mergeCell ref="F18:G18"/>
    <mergeCell ref="H18:I18"/>
    <mergeCell ref="F19:G19"/>
    <mergeCell ref="H19:I19"/>
    <mergeCell ref="F13:G13"/>
    <mergeCell ref="H13:I13"/>
    <mergeCell ref="F14:G14"/>
    <mergeCell ref="H14:I14"/>
    <mergeCell ref="F15:G15"/>
    <mergeCell ref="F16:G16"/>
    <mergeCell ref="F23:G23"/>
    <mergeCell ref="H23:I23"/>
    <mergeCell ref="F24:G24"/>
    <mergeCell ref="H24:I24"/>
    <mergeCell ref="F20:G20"/>
    <mergeCell ref="H20:I20"/>
    <mergeCell ref="F21:G21"/>
    <mergeCell ref="H21:I21"/>
    <mergeCell ref="F22:G22"/>
    <mergeCell ref="H22:I22"/>
  </mergeCells>
  <phoneticPr fontId="79" type="noConversion"/>
  <hyperlinks>
    <hyperlink ref="M8" location="預告統計資料發布時間表!A1" display="回發布時間表"/>
  </hyperlinks>
  <pageMargins left="0.7" right="0.7" top="0.75" bottom="0.75" header="0.3" footer="0.3"/>
  <pageSetup paperSize="9"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5"/>
  <sheetViews>
    <sheetView workbookViewId="0">
      <selection activeCell="W3" sqref="W3"/>
    </sheetView>
  </sheetViews>
  <sheetFormatPr defaultRowHeight="16.5"/>
  <sheetData>
    <row r="1" spans="1:23">
      <c r="A1" s="992" t="s">
        <v>810</v>
      </c>
      <c r="B1" s="987"/>
      <c r="C1" s="987"/>
      <c r="D1" s="987"/>
      <c r="E1" s="987"/>
      <c r="F1" s="987"/>
      <c r="G1" s="987"/>
      <c r="H1" s="987"/>
      <c r="I1" s="987"/>
      <c r="J1" s="987"/>
      <c r="K1" s="987"/>
      <c r="L1" s="987"/>
      <c r="M1" s="987"/>
      <c r="N1" s="987"/>
      <c r="O1" s="987"/>
      <c r="P1" s="987"/>
      <c r="Q1" s="1681" t="s">
        <v>917</v>
      </c>
      <c r="R1" s="1678"/>
      <c r="S1" s="1682" t="s">
        <v>1917</v>
      </c>
      <c r="T1" s="1683"/>
      <c r="U1" s="1683"/>
      <c r="V1" s="1684"/>
    </row>
    <row r="2" spans="1:23">
      <c r="A2" s="996" t="s">
        <v>1902</v>
      </c>
      <c r="B2" s="1023" t="s">
        <v>1919</v>
      </c>
      <c r="C2" s="997"/>
      <c r="D2" s="997"/>
      <c r="E2" s="997"/>
      <c r="F2" s="997"/>
      <c r="G2" s="997"/>
      <c r="H2" s="997"/>
      <c r="I2" s="997"/>
      <c r="J2" s="997"/>
      <c r="K2" s="997"/>
      <c r="L2" s="997"/>
      <c r="M2" s="997"/>
      <c r="N2" s="997"/>
      <c r="O2" s="997"/>
      <c r="P2" s="997"/>
      <c r="Q2" s="1681" t="s">
        <v>1920</v>
      </c>
      <c r="R2" s="1678"/>
      <c r="S2" s="1681" t="s">
        <v>1921</v>
      </c>
      <c r="T2" s="1677"/>
      <c r="U2" s="1677"/>
      <c r="V2" s="1678"/>
    </row>
    <row r="3" spans="1:23" ht="19.5">
      <c r="A3" s="988"/>
      <c r="B3" s="988"/>
      <c r="C3" s="993"/>
      <c r="D3" s="988"/>
      <c r="E3" s="988"/>
      <c r="F3" s="988"/>
      <c r="G3" s="988"/>
      <c r="H3" s="1029" t="s">
        <v>1950</v>
      </c>
      <c r="I3" s="989"/>
      <c r="J3" s="989"/>
      <c r="K3" s="994"/>
      <c r="L3" s="995"/>
      <c r="M3" s="995"/>
      <c r="N3" s="988"/>
      <c r="O3" s="988"/>
      <c r="P3" s="988"/>
      <c r="Q3" s="988"/>
      <c r="R3" s="988"/>
      <c r="S3" s="988"/>
      <c r="T3" s="988"/>
      <c r="U3" s="990" t="s">
        <v>1904</v>
      </c>
      <c r="V3" s="991" t="s">
        <v>1905</v>
      </c>
      <c r="W3" s="92" t="s">
        <v>97</v>
      </c>
    </row>
    <row r="4" spans="1:23">
      <c r="A4" s="988"/>
      <c r="B4" s="988"/>
      <c r="C4" s="988"/>
      <c r="D4" s="988"/>
      <c r="E4" s="988"/>
      <c r="F4" s="988"/>
      <c r="G4" s="988"/>
      <c r="H4" s="988"/>
      <c r="I4" s="1685" t="s">
        <v>1922</v>
      </c>
      <c r="J4" s="1685"/>
      <c r="K4" s="1685"/>
      <c r="L4" s="1685"/>
      <c r="M4" s="1685"/>
      <c r="N4" s="988"/>
      <c r="O4" s="988"/>
      <c r="P4" s="988"/>
      <c r="Q4" s="988"/>
      <c r="R4" s="988"/>
      <c r="S4" s="988"/>
      <c r="T4" s="988"/>
      <c r="U4" s="988"/>
      <c r="V4" s="988"/>
    </row>
    <row r="5" spans="1:23">
      <c r="A5" s="998"/>
      <c r="B5" s="998"/>
      <c r="C5" s="998"/>
      <c r="D5" s="998"/>
      <c r="E5" s="998"/>
      <c r="F5" s="998"/>
      <c r="G5" s="998"/>
      <c r="H5" s="998"/>
      <c r="I5" s="998"/>
      <c r="J5" s="998"/>
      <c r="K5" s="998"/>
      <c r="L5" s="998"/>
      <c r="M5" s="998"/>
      <c r="N5" s="998"/>
      <c r="O5" s="998"/>
      <c r="P5" s="998"/>
      <c r="Q5" s="998"/>
      <c r="R5" s="998"/>
      <c r="S5" s="998"/>
      <c r="T5" s="998"/>
      <c r="U5" s="998"/>
      <c r="V5" s="999"/>
    </row>
    <row r="6" spans="1:23">
      <c r="A6" s="1001"/>
      <c r="B6" s="1000" t="s">
        <v>1196</v>
      </c>
      <c r="C6" s="1000" t="s">
        <v>925</v>
      </c>
      <c r="D6" s="1000" t="s">
        <v>1196</v>
      </c>
      <c r="E6" s="1686" t="s">
        <v>1906</v>
      </c>
      <c r="F6" s="1687"/>
      <c r="G6" s="1687"/>
      <c r="H6" s="1687"/>
      <c r="I6" s="1687"/>
      <c r="J6" s="1687"/>
      <c r="K6" s="1687"/>
      <c r="L6" s="1687"/>
      <c r="M6" s="1688"/>
      <c r="N6" s="1687" t="s">
        <v>1907</v>
      </c>
      <c r="O6" s="1687"/>
      <c r="P6" s="1687"/>
      <c r="Q6" s="1687"/>
      <c r="R6" s="1687"/>
      <c r="S6" s="1687"/>
      <c r="T6" s="1687"/>
      <c r="U6" s="1687"/>
      <c r="V6" s="1688"/>
    </row>
    <row r="7" spans="1:23">
      <c r="A7" s="1002" t="s">
        <v>1923</v>
      </c>
      <c r="B7" s="1668" t="s">
        <v>1918</v>
      </c>
      <c r="C7" s="1656" t="s">
        <v>1908</v>
      </c>
      <c r="D7" s="1668" t="s">
        <v>1909</v>
      </c>
      <c r="E7" s="1010" t="s">
        <v>1196</v>
      </c>
      <c r="F7" s="1011" t="s">
        <v>928</v>
      </c>
      <c r="G7" s="1012"/>
      <c r="H7" s="1656" t="s">
        <v>1915</v>
      </c>
      <c r="I7" s="1662" t="s">
        <v>1924</v>
      </c>
      <c r="J7" s="1664"/>
      <c r="K7" s="1656" t="s">
        <v>931</v>
      </c>
      <c r="L7" s="1670" t="s">
        <v>1916</v>
      </c>
      <c r="M7" s="1672"/>
      <c r="N7" s="1011" t="s">
        <v>1196</v>
      </c>
      <c r="O7" s="1017" t="s">
        <v>928</v>
      </c>
      <c r="P7" s="1017"/>
      <c r="Q7" s="1668" t="s">
        <v>1910</v>
      </c>
      <c r="R7" s="1662" t="s">
        <v>1924</v>
      </c>
      <c r="S7" s="1664"/>
      <c r="T7" s="1658" t="s">
        <v>1915</v>
      </c>
      <c r="U7" s="1670" t="s">
        <v>1916</v>
      </c>
      <c r="V7" s="1672"/>
      <c r="W7" s="1022"/>
    </row>
    <row r="8" spans="1:23">
      <c r="A8" s="1003"/>
      <c r="B8" s="1669"/>
      <c r="C8" s="1657"/>
      <c r="D8" s="1669"/>
      <c r="E8" s="1009" t="s">
        <v>931</v>
      </c>
      <c r="F8" s="1010" t="s">
        <v>1911</v>
      </c>
      <c r="G8" s="1012" t="s">
        <v>1912</v>
      </c>
      <c r="H8" s="1657"/>
      <c r="I8" s="1016" t="s">
        <v>1911</v>
      </c>
      <c r="J8" s="1015" t="s">
        <v>1912</v>
      </c>
      <c r="K8" s="1657"/>
      <c r="L8" s="1014" t="s">
        <v>1911</v>
      </c>
      <c r="M8" s="1015" t="s">
        <v>1912</v>
      </c>
      <c r="N8" s="1018" t="s">
        <v>931</v>
      </c>
      <c r="O8" s="1010" t="s">
        <v>1911</v>
      </c>
      <c r="P8" s="1017" t="s">
        <v>1912</v>
      </c>
      <c r="Q8" s="1680"/>
      <c r="R8" s="1020" t="s">
        <v>1911</v>
      </c>
      <c r="S8" s="1021" t="s">
        <v>1912</v>
      </c>
      <c r="T8" s="1657"/>
      <c r="U8" s="1020" t="s">
        <v>1911</v>
      </c>
      <c r="V8" s="1021" t="s">
        <v>1912</v>
      </c>
      <c r="W8" s="1022"/>
    </row>
    <row r="9" spans="1:23">
      <c r="A9" s="1026" t="s">
        <v>1925</v>
      </c>
      <c r="B9" s="1027">
        <v>4</v>
      </c>
      <c r="C9" s="1028">
        <v>4</v>
      </c>
      <c r="D9" s="1006"/>
      <c r="E9" s="1006"/>
      <c r="F9" s="1007"/>
      <c r="G9" s="1013"/>
      <c r="H9" s="1008"/>
      <c r="I9" s="1007"/>
      <c r="J9" s="1013"/>
      <c r="K9" s="1008"/>
      <c r="L9" s="1007"/>
      <c r="M9" s="1013"/>
      <c r="N9" s="1008"/>
      <c r="O9" s="1007"/>
      <c r="P9" s="1008"/>
      <c r="Q9" s="1019"/>
      <c r="R9" s="1007"/>
      <c r="S9" s="1013"/>
      <c r="T9" s="1008"/>
      <c r="U9" s="1007"/>
      <c r="V9" s="1013"/>
      <c r="W9" s="1022"/>
    </row>
    <row r="10" spans="1:23">
      <c r="A10" s="1004"/>
      <c r="B10" s="1007"/>
      <c r="C10" s="1008"/>
      <c r="D10" s="1007"/>
      <c r="E10" s="1007"/>
      <c r="F10" s="1007"/>
      <c r="G10" s="1013"/>
      <c r="H10" s="1008"/>
      <c r="I10" s="1007"/>
      <c r="J10" s="1013"/>
      <c r="K10" s="1008"/>
      <c r="L10" s="1007"/>
      <c r="M10" s="1013"/>
      <c r="N10" s="1008"/>
      <c r="O10" s="1007"/>
      <c r="P10" s="1008"/>
      <c r="Q10" s="1019"/>
      <c r="R10" s="1007"/>
      <c r="S10" s="1013"/>
      <c r="T10" s="1008"/>
      <c r="U10" s="1007"/>
      <c r="V10" s="1013"/>
      <c r="W10" s="1022"/>
    </row>
    <row r="11" spans="1:23">
      <c r="A11" s="1004"/>
      <c r="B11" s="1007"/>
      <c r="C11" s="1008"/>
      <c r="D11" s="1007"/>
      <c r="E11" s="1007"/>
      <c r="F11" s="1007"/>
      <c r="G11" s="1013"/>
      <c r="H11" s="1008"/>
      <c r="I11" s="1007"/>
      <c r="J11" s="1013"/>
      <c r="K11" s="1008"/>
      <c r="L11" s="1007"/>
      <c r="M11" s="1013"/>
      <c r="N11" s="1008"/>
      <c r="O11" s="1007"/>
      <c r="P11" s="1008"/>
      <c r="Q11" s="1019"/>
      <c r="R11" s="1007"/>
      <c r="S11" s="1013"/>
      <c r="T11" s="1008"/>
      <c r="U11" s="1007"/>
      <c r="V11" s="1013"/>
      <c r="W11" s="1022"/>
    </row>
    <row r="12" spans="1:23">
      <c r="A12" s="1004"/>
      <c r="B12" s="1007"/>
      <c r="C12" s="1008"/>
      <c r="D12" s="1007"/>
      <c r="E12" s="1007"/>
      <c r="F12" s="1007"/>
      <c r="G12" s="1013"/>
      <c r="H12" s="1008"/>
      <c r="I12" s="1007"/>
      <c r="J12" s="1013"/>
      <c r="K12" s="1008"/>
      <c r="L12" s="1007"/>
      <c r="M12" s="1013"/>
      <c r="N12" s="1008"/>
      <c r="O12" s="1007"/>
      <c r="P12" s="1008"/>
      <c r="Q12" s="1019"/>
      <c r="R12" s="1007"/>
      <c r="S12" s="1013"/>
      <c r="T12" s="1008"/>
      <c r="U12" s="1007"/>
      <c r="V12" s="1013"/>
      <c r="W12" s="1022"/>
    </row>
    <row r="13" spans="1:23">
      <c r="A13" s="1004"/>
      <c r="B13" s="1007"/>
      <c r="C13" s="1008"/>
      <c r="D13" s="1007"/>
      <c r="E13" s="1007"/>
      <c r="F13" s="1007"/>
      <c r="G13" s="1013"/>
      <c r="H13" s="1008"/>
      <c r="I13" s="1007"/>
      <c r="J13" s="1013"/>
      <c r="K13" s="1008"/>
      <c r="L13" s="1007"/>
      <c r="M13" s="1013"/>
      <c r="N13" s="1008"/>
      <c r="O13" s="1007"/>
      <c r="P13" s="1008"/>
      <c r="Q13" s="1019"/>
      <c r="R13" s="1007"/>
      <c r="S13" s="1013"/>
      <c r="T13" s="1008"/>
      <c r="U13" s="1007"/>
      <c r="V13" s="1013"/>
      <c r="W13" s="1022"/>
    </row>
    <row r="14" spans="1:23">
      <c r="A14" s="1004"/>
      <c r="B14" s="1007"/>
      <c r="C14" s="1008"/>
      <c r="D14" s="1007"/>
      <c r="E14" s="1007"/>
      <c r="F14" s="1007"/>
      <c r="G14" s="1013"/>
      <c r="H14" s="1008"/>
      <c r="I14" s="1007"/>
      <c r="J14" s="1013"/>
      <c r="K14" s="1008"/>
      <c r="L14" s="1007"/>
      <c r="M14" s="1013"/>
      <c r="N14" s="1008"/>
      <c r="O14" s="1007"/>
      <c r="P14" s="1008"/>
      <c r="Q14" s="1019"/>
      <c r="R14" s="1007"/>
      <c r="S14" s="1013"/>
      <c r="T14" s="1008"/>
      <c r="U14" s="1007"/>
      <c r="V14" s="1013"/>
      <c r="W14" s="1022"/>
    </row>
    <row r="15" spans="1:23">
      <c r="A15" s="1004"/>
      <c r="B15" s="1007"/>
      <c r="C15" s="1008"/>
      <c r="D15" s="1007"/>
      <c r="E15" s="1007"/>
      <c r="F15" s="1007"/>
      <c r="G15" s="1013"/>
      <c r="H15" s="1008"/>
      <c r="I15" s="1007"/>
      <c r="J15" s="1013"/>
      <c r="K15" s="1008"/>
      <c r="L15" s="1007"/>
      <c r="M15" s="1013"/>
      <c r="N15" s="1008"/>
      <c r="O15" s="1007"/>
      <c r="P15" s="1008"/>
      <c r="Q15" s="1019"/>
      <c r="R15" s="1007"/>
      <c r="S15" s="1013"/>
      <c r="T15" s="1008"/>
      <c r="U15" s="1007"/>
      <c r="V15" s="1013"/>
      <c r="W15" s="1022"/>
    </row>
    <row r="16" spans="1:23">
      <c r="A16" s="1004"/>
      <c r="B16" s="1007"/>
      <c r="C16" s="1008"/>
      <c r="D16" s="1007"/>
      <c r="E16" s="1007"/>
      <c r="F16" s="1007"/>
      <c r="G16" s="1013"/>
      <c r="H16" s="1008"/>
      <c r="I16" s="1007"/>
      <c r="J16" s="1013"/>
      <c r="K16" s="1008"/>
      <c r="L16" s="1007"/>
      <c r="M16" s="1013"/>
      <c r="N16" s="1008"/>
      <c r="O16" s="1007"/>
      <c r="P16" s="1008"/>
      <c r="Q16" s="1019"/>
      <c r="R16" s="1007"/>
      <c r="S16" s="1013"/>
      <c r="T16" s="1008"/>
      <c r="U16" s="1007"/>
      <c r="V16" s="1013"/>
      <c r="W16" s="1022"/>
    </row>
    <row r="17" spans="1:23">
      <c r="A17" s="1004"/>
      <c r="B17" s="1007"/>
      <c r="C17" s="1008"/>
      <c r="D17" s="1007"/>
      <c r="E17" s="1007"/>
      <c r="F17" s="1007"/>
      <c r="G17" s="1013"/>
      <c r="H17" s="1008"/>
      <c r="I17" s="1007"/>
      <c r="J17" s="1013"/>
      <c r="K17" s="1008"/>
      <c r="L17" s="1007"/>
      <c r="M17" s="1013"/>
      <c r="N17" s="1008"/>
      <c r="O17" s="1007"/>
      <c r="P17" s="1008"/>
      <c r="Q17" s="1019"/>
      <c r="R17" s="1007"/>
      <c r="S17" s="1013"/>
      <c r="T17" s="1008"/>
      <c r="U17" s="1007"/>
      <c r="V17" s="1013"/>
      <c r="W17" s="1022"/>
    </row>
    <row r="18" spans="1:23">
      <c r="A18" s="1004"/>
      <c r="B18" s="1007"/>
      <c r="C18" s="1008"/>
      <c r="D18" s="1007"/>
      <c r="E18" s="1007"/>
      <c r="F18" s="1007"/>
      <c r="G18" s="1013"/>
      <c r="H18" s="1008"/>
      <c r="I18" s="1007"/>
      <c r="J18" s="1013"/>
      <c r="K18" s="1008"/>
      <c r="L18" s="1007"/>
      <c r="M18" s="1013"/>
      <c r="N18" s="1008"/>
      <c r="O18" s="1007"/>
      <c r="P18" s="1008"/>
      <c r="Q18" s="1019"/>
      <c r="R18" s="1007"/>
      <c r="S18" s="1013"/>
      <c r="T18" s="1008"/>
      <c r="U18" s="1007"/>
      <c r="V18" s="1013"/>
      <c r="W18" s="1022"/>
    </row>
    <row r="19" spans="1:23">
      <c r="A19" s="1004"/>
      <c r="B19" s="1007"/>
      <c r="C19" s="1008"/>
      <c r="D19" s="1007"/>
      <c r="E19" s="1007"/>
      <c r="F19" s="1007"/>
      <c r="G19" s="1013"/>
      <c r="H19" s="1008"/>
      <c r="I19" s="1007"/>
      <c r="J19" s="1013"/>
      <c r="K19" s="1008"/>
      <c r="L19" s="1007"/>
      <c r="M19" s="1013"/>
      <c r="N19" s="1008"/>
      <c r="O19" s="1007"/>
      <c r="P19" s="1008"/>
      <c r="Q19" s="1019"/>
      <c r="R19" s="1007"/>
      <c r="S19" s="1013"/>
      <c r="T19" s="1008"/>
      <c r="U19" s="1007"/>
      <c r="V19" s="1013"/>
      <c r="W19" s="1022"/>
    </row>
    <row r="20" spans="1:23">
      <c r="A20" s="1004"/>
      <c r="B20" s="1007"/>
      <c r="C20" s="1008"/>
      <c r="D20" s="1007"/>
      <c r="E20" s="1007"/>
      <c r="F20" s="1007"/>
      <c r="G20" s="1013"/>
      <c r="H20" s="1008"/>
      <c r="I20" s="1007"/>
      <c r="J20" s="1013"/>
      <c r="K20" s="1008"/>
      <c r="L20" s="1007"/>
      <c r="M20" s="1013"/>
      <c r="N20" s="1008"/>
      <c r="O20" s="1007"/>
      <c r="P20" s="1008"/>
      <c r="Q20" s="1019"/>
      <c r="R20" s="1007"/>
      <c r="S20" s="1013"/>
      <c r="T20" s="1008"/>
      <c r="U20" s="1007"/>
      <c r="V20" s="1013"/>
      <c r="W20" s="1022"/>
    </row>
    <row r="21" spans="1:23">
      <c r="A21" s="1004"/>
      <c r="B21" s="1007"/>
      <c r="C21" s="1008"/>
      <c r="D21" s="1007"/>
      <c r="E21" s="1007"/>
      <c r="F21" s="1007"/>
      <c r="G21" s="1013"/>
      <c r="H21" s="1008"/>
      <c r="I21" s="1007"/>
      <c r="J21" s="1013"/>
      <c r="K21" s="1008"/>
      <c r="L21" s="1007"/>
      <c r="M21" s="1013"/>
      <c r="N21" s="1008"/>
      <c r="O21" s="1007"/>
      <c r="P21" s="1008"/>
      <c r="Q21" s="1019"/>
      <c r="R21" s="1007"/>
      <c r="S21" s="1013"/>
      <c r="T21" s="1008"/>
      <c r="U21" s="1007"/>
      <c r="V21" s="1013"/>
      <c r="W21" s="1022"/>
    </row>
    <row r="22" spans="1:23">
      <c r="A22" s="1004"/>
      <c r="B22" s="1007"/>
      <c r="C22" s="1008"/>
      <c r="D22" s="1007"/>
      <c r="E22" s="1007"/>
      <c r="F22" s="1007"/>
      <c r="G22" s="1013"/>
      <c r="H22" s="1008"/>
      <c r="I22" s="1007"/>
      <c r="J22" s="1013"/>
      <c r="K22" s="1008"/>
      <c r="L22" s="1007"/>
      <c r="M22" s="1013"/>
      <c r="N22" s="1008"/>
      <c r="O22" s="1007"/>
      <c r="P22" s="1008"/>
      <c r="Q22" s="1019"/>
      <c r="R22" s="1007"/>
      <c r="S22" s="1013"/>
      <c r="T22" s="1008"/>
      <c r="U22" s="1007"/>
      <c r="V22" s="1013"/>
      <c r="W22" s="1022"/>
    </row>
    <row r="23" spans="1:23">
      <c r="A23" s="1004"/>
      <c r="B23" s="1007"/>
      <c r="C23" s="1008"/>
      <c r="D23" s="1007"/>
      <c r="E23" s="1007"/>
      <c r="F23" s="1007"/>
      <c r="G23" s="1013"/>
      <c r="H23" s="1008"/>
      <c r="I23" s="1007"/>
      <c r="J23" s="1013"/>
      <c r="K23" s="1008"/>
      <c r="L23" s="1007"/>
      <c r="M23" s="1013"/>
      <c r="N23" s="1008"/>
      <c r="O23" s="1007"/>
      <c r="P23" s="1008"/>
      <c r="Q23" s="1019"/>
      <c r="R23" s="1007"/>
      <c r="S23" s="1013"/>
      <c r="T23" s="1008"/>
      <c r="U23" s="1007"/>
      <c r="V23" s="1013"/>
      <c r="W23" s="1022"/>
    </row>
    <row r="24" spans="1:23">
      <c r="A24" s="1004"/>
      <c r="B24" s="1007"/>
      <c r="C24" s="1008"/>
      <c r="D24" s="1007"/>
      <c r="E24" s="1007"/>
      <c r="F24" s="1007"/>
      <c r="G24" s="1013"/>
      <c r="H24" s="1008"/>
      <c r="I24" s="1007"/>
      <c r="J24" s="1013"/>
      <c r="K24" s="1008"/>
      <c r="L24" s="1007"/>
      <c r="M24" s="1013"/>
      <c r="N24" s="1008"/>
      <c r="O24" s="1007"/>
      <c r="P24" s="1008"/>
      <c r="Q24" s="1019"/>
      <c r="R24" s="1007"/>
      <c r="S24" s="1013"/>
      <c r="T24" s="1008"/>
      <c r="U24" s="1007"/>
      <c r="V24" s="1013"/>
      <c r="W24" s="1022"/>
    </row>
    <row r="25" spans="1:23">
      <c r="A25" s="1004"/>
      <c r="B25" s="1007"/>
      <c r="C25" s="1008"/>
      <c r="D25" s="1007"/>
      <c r="E25" s="1007"/>
      <c r="F25" s="1007"/>
      <c r="G25" s="1013"/>
      <c r="H25" s="1008"/>
      <c r="I25" s="1007"/>
      <c r="J25" s="1013"/>
      <c r="K25" s="1008"/>
      <c r="L25" s="1007"/>
      <c r="M25" s="1013"/>
      <c r="N25" s="1008"/>
      <c r="O25" s="1007"/>
      <c r="P25" s="1008"/>
      <c r="Q25" s="1019"/>
      <c r="R25" s="1007"/>
      <c r="S25" s="1013"/>
      <c r="T25" s="1008"/>
      <c r="U25" s="1007"/>
      <c r="V25" s="1013"/>
      <c r="W25" s="1022"/>
    </row>
    <row r="26" spans="1:23">
      <c r="A26" s="1004"/>
      <c r="B26" s="1007"/>
      <c r="C26" s="1008"/>
      <c r="D26" s="1007"/>
      <c r="E26" s="1007"/>
      <c r="F26" s="1007"/>
      <c r="G26" s="1013"/>
      <c r="H26" s="1008"/>
      <c r="I26" s="1007"/>
      <c r="J26" s="1013"/>
      <c r="K26" s="1008"/>
      <c r="L26" s="1007"/>
      <c r="M26" s="1013"/>
      <c r="N26" s="1008"/>
      <c r="O26" s="1007"/>
      <c r="P26" s="1008"/>
      <c r="Q26" s="1019"/>
      <c r="R26" s="1007"/>
      <c r="S26" s="1013"/>
      <c r="T26" s="1008"/>
      <c r="U26" s="1007"/>
      <c r="V26" s="1013"/>
      <c r="W26" s="1022"/>
    </row>
    <row r="27" spans="1:23">
      <c r="A27" s="1004"/>
      <c r="B27" s="1007"/>
      <c r="C27" s="1008"/>
      <c r="D27" s="1007"/>
      <c r="E27" s="1007"/>
      <c r="F27" s="1007"/>
      <c r="G27" s="1013"/>
      <c r="H27" s="1008"/>
      <c r="I27" s="1007"/>
      <c r="J27" s="1013"/>
      <c r="K27" s="1008"/>
      <c r="L27" s="1007"/>
      <c r="M27" s="1013"/>
      <c r="N27" s="1008"/>
      <c r="O27" s="1007"/>
      <c r="P27" s="1008"/>
      <c r="Q27" s="1019"/>
      <c r="R27" s="1007"/>
      <c r="S27" s="1013"/>
      <c r="T27" s="1008"/>
      <c r="U27" s="1007"/>
      <c r="V27" s="1013"/>
      <c r="W27" s="1022"/>
    </row>
    <row r="28" spans="1:23">
      <c r="A28" s="1004"/>
      <c r="B28" s="1007"/>
      <c r="C28" s="1008"/>
      <c r="D28" s="1007"/>
      <c r="E28" s="1007"/>
      <c r="F28" s="1007"/>
      <c r="G28" s="1013"/>
      <c r="H28" s="1008"/>
      <c r="I28" s="1007"/>
      <c r="J28" s="1013"/>
      <c r="K28" s="1008"/>
      <c r="L28" s="1007"/>
      <c r="M28" s="1013"/>
      <c r="N28" s="1008"/>
      <c r="O28" s="1007"/>
      <c r="P28" s="1008"/>
      <c r="Q28" s="1019"/>
      <c r="R28" s="1007"/>
      <c r="S28" s="1013"/>
      <c r="T28" s="1008"/>
      <c r="U28" s="1007"/>
      <c r="V28" s="1013"/>
      <c r="W28" s="1022"/>
    </row>
    <row r="29" spans="1:23">
      <c r="A29" s="1004"/>
      <c r="B29" s="1007"/>
      <c r="C29" s="1008"/>
      <c r="D29" s="1007"/>
      <c r="E29" s="1007"/>
      <c r="F29" s="1007"/>
      <c r="G29" s="1013"/>
      <c r="H29" s="1008"/>
      <c r="I29" s="1007"/>
      <c r="J29" s="1013"/>
      <c r="K29" s="1008"/>
      <c r="L29" s="1007"/>
      <c r="M29" s="1013"/>
      <c r="N29" s="1008"/>
      <c r="O29" s="1007"/>
      <c r="P29" s="1008"/>
      <c r="Q29" s="1019"/>
      <c r="R29" s="1007"/>
      <c r="S29" s="1013"/>
      <c r="T29" s="1008"/>
      <c r="U29" s="1007"/>
      <c r="V29" s="1013"/>
      <c r="W29" s="1022"/>
    </row>
    <row r="30" spans="1:23">
      <c r="A30" s="1005"/>
      <c r="B30" s="1007"/>
      <c r="C30" s="1008"/>
      <c r="D30" s="1007"/>
      <c r="E30" s="1007"/>
      <c r="F30" s="1007"/>
      <c r="G30" s="1013"/>
      <c r="H30" s="1008"/>
      <c r="I30" s="1007"/>
      <c r="J30" s="1013"/>
      <c r="K30" s="1008"/>
      <c r="L30" s="1007"/>
      <c r="M30" s="1013"/>
      <c r="N30" s="1008"/>
      <c r="O30" s="1007"/>
      <c r="P30" s="1008"/>
      <c r="Q30" s="1019"/>
      <c r="R30" s="1007"/>
      <c r="S30" s="1013"/>
      <c r="T30" s="1008"/>
      <c r="U30" s="1007"/>
      <c r="V30" s="1013"/>
      <c r="W30" s="1022"/>
    </row>
    <row r="31" spans="1:23">
      <c r="A31" s="1005"/>
      <c r="B31" s="1007"/>
      <c r="C31" s="1008"/>
      <c r="D31" s="1007"/>
      <c r="E31" s="1007"/>
      <c r="F31" s="1007"/>
      <c r="G31" s="1013"/>
      <c r="H31" s="1008"/>
      <c r="I31" s="1007"/>
      <c r="J31" s="1013"/>
      <c r="K31" s="1008"/>
      <c r="L31" s="1007"/>
      <c r="M31" s="1013"/>
      <c r="N31" s="1008"/>
      <c r="O31" s="1007"/>
      <c r="P31" s="1008"/>
      <c r="Q31" s="1019"/>
      <c r="R31" s="1007"/>
      <c r="S31" s="1013"/>
      <c r="T31" s="1008"/>
      <c r="U31" s="1007"/>
      <c r="V31" s="1013"/>
      <c r="W31" s="1022"/>
    </row>
    <row r="32" spans="1:23">
      <c r="A32" s="1005"/>
      <c r="B32" s="1007"/>
      <c r="C32" s="1008"/>
      <c r="D32" s="1007"/>
      <c r="E32" s="1007"/>
      <c r="F32" s="1007"/>
      <c r="G32" s="1013"/>
      <c r="H32" s="1008"/>
      <c r="I32" s="1007"/>
      <c r="J32" s="1013"/>
      <c r="K32" s="1008"/>
      <c r="L32" s="1007"/>
      <c r="M32" s="1013"/>
      <c r="N32" s="1008"/>
      <c r="O32" s="1007"/>
      <c r="P32" s="1013"/>
      <c r="Q32" s="1019"/>
      <c r="R32" s="1007"/>
      <c r="S32" s="1013"/>
      <c r="T32" s="1008"/>
      <c r="U32" s="1007"/>
      <c r="V32" s="1013"/>
      <c r="W32" s="1022"/>
    </row>
    <row r="33" spans="1:23">
      <c r="A33" s="1005"/>
      <c r="B33" s="1007"/>
      <c r="C33" s="1007"/>
      <c r="D33" s="1007"/>
      <c r="E33" s="1007"/>
      <c r="F33" s="1007"/>
      <c r="G33" s="1013"/>
      <c r="H33" s="1008"/>
      <c r="I33" s="1007"/>
      <c r="J33" s="1013"/>
      <c r="K33" s="1008"/>
      <c r="L33" s="1007"/>
      <c r="M33" s="1013"/>
      <c r="N33" s="1008"/>
      <c r="O33" s="1007"/>
      <c r="P33" s="1008"/>
      <c r="Q33" s="1019"/>
      <c r="R33" s="1007"/>
      <c r="S33" s="1013"/>
      <c r="T33" s="1008"/>
      <c r="U33" s="1007"/>
      <c r="V33" s="1013"/>
      <c r="W33" s="1022"/>
    </row>
    <row r="34" spans="1:23">
      <c r="A34" s="1022"/>
      <c r="G34" s="826"/>
      <c r="R34" s="826"/>
      <c r="V34" s="826"/>
    </row>
    <row r="35" spans="1:23">
      <c r="R35" s="826"/>
    </row>
    <row r="36" spans="1:23">
      <c r="R36" s="826"/>
    </row>
    <row r="37" spans="1:23">
      <c r="A37" s="1041" t="s">
        <v>810</v>
      </c>
      <c r="B37" s="1043"/>
      <c r="C37" s="1043"/>
      <c r="D37" s="1043"/>
      <c r="E37" s="1043"/>
      <c r="F37" s="1043"/>
      <c r="G37" s="1043"/>
      <c r="H37" s="1043"/>
      <c r="I37" s="1043"/>
      <c r="J37" s="1043"/>
      <c r="K37" s="1043"/>
      <c r="L37" s="1043"/>
      <c r="M37" s="1043"/>
      <c r="N37" s="1043"/>
      <c r="O37" s="1043"/>
      <c r="P37" s="1045"/>
      <c r="Q37" s="1673" t="s">
        <v>917</v>
      </c>
      <c r="R37" s="1674"/>
      <c r="S37" s="1675" t="s">
        <v>1926</v>
      </c>
      <c r="T37" s="1675"/>
      <c r="U37" s="1675"/>
      <c r="V37" s="1676"/>
    </row>
    <row r="38" spans="1:23">
      <c r="A38" s="1041" t="s">
        <v>1927</v>
      </c>
      <c r="B38" s="1023" t="s">
        <v>1913</v>
      </c>
      <c r="C38" s="997"/>
      <c r="D38" s="997"/>
      <c r="E38" s="997"/>
      <c r="F38" s="997"/>
      <c r="G38" s="997"/>
      <c r="H38" s="997"/>
      <c r="I38" s="997"/>
      <c r="J38" s="997"/>
      <c r="K38" s="997"/>
      <c r="L38" s="997"/>
      <c r="M38" s="997"/>
      <c r="N38" s="997"/>
      <c r="O38" s="997"/>
      <c r="P38" s="1044"/>
      <c r="Q38" s="1677" t="s">
        <v>1928</v>
      </c>
      <c r="R38" s="1678"/>
      <c r="S38" s="1677" t="s">
        <v>1903</v>
      </c>
      <c r="T38" s="1677"/>
      <c r="U38" s="1677"/>
      <c r="V38" s="1678"/>
    </row>
    <row r="39" spans="1:23" ht="19.5">
      <c r="A39" s="1035"/>
      <c r="B39" s="1035"/>
      <c r="C39" s="1035"/>
      <c r="D39" s="1035"/>
      <c r="E39" s="1035"/>
      <c r="F39" s="1035"/>
      <c r="G39" s="1036" t="s">
        <v>1948</v>
      </c>
      <c r="H39" s="1037"/>
      <c r="I39" s="1034"/>
      <c r="J39" s="1037"/>
      <c r="K39" s="1039"/>
      <c r="L39" s="1034"/>
      <c r="M39" s="1034"/>
      <c r="N39" s="1035"/>
      <c r="O39" s="1035"/>
      <c r="P39" s="1035"/>
      <c r="Q39" s="1035"/>
      <c r="R39" s="1035"/>
      <c r="S39" s="1035"/>
      <c r="T39" s="1035"/>
      <c r="U39" s="1038" t="s">
        <v>1904</v>
      </c>
      <c r="V39" s="1039" t="s">
        <v>1905</v>
      </c>
    </row>
    <row r="40" spans="1:23">
      <c r="A40" s="1035"/>
      <c r="B40" s="1035"/>
      <c r="C40" s="1035"/>
      <c r="D40" s="1035"/>
      <c r="E40" s="1035"/>
      <c r="F40" s="1035"/>
      <c r="G40" s="1035"/>
      <c r="H40" s="1035"/>
      <c r="I40" s="1679" t="s">
        <v>1929</v>
      </c>
      <c r="J40" s="1679"/>
      <c r="K40" s="1679"/>
      <c r="L40" s="1679"/>
      <c r="M40" s="1679"/>
      <c r="N40" s="1035"/>
      <c r="O40" s="1035"/>
      <c r="P40" s="1035"/>
      <c r="Q40" s="1035"/>
      <c r="R40" s="1035"/>
      <c r="S40" s="1035"/>
      <c r="T40" s="1035"/>
      <c r="U40" s="1035"/>
      <c r="V40" s="1035"/>
    </row>
    <row r="41" spans="1:23">
      <c r="A41" s="1031"/>
      <c r="B41" s="1031"/>
      <c r="C41" s="1031"/>
      <c r="D41" s="1031"/>
      <c r="E41" s="1031"/>
      <c r="F41" s="1031"/>
      <c r="G41" s="1031"/>
      <c r="H41" s="1031"/>
      <c r="I41" s="1031"/>
      <c r="J41" s="1031"/>
      <c r="K41" s="1031"/>
      <c r="L41" s="1031"/>
      <c r="M41" s="1031"/>
      <c r="N41" s="1031"/>
      <c r="O41" s="1031"/>
      <c r="P41" s="1031"/>
      <c r="Q41" s="1031"/>
      <c r="R41" s="1031"/>
      <c r="S41" s="1031"/>
      <c r="T41" s="1031"/>
      <c r="U41" s="1031"/>
      <c r="V41" s="1031"/>
    </row>
    <row r="42" spans="1:23">
      <c r="A42" s="1010"/>
      <c r="B42" s="1663" t="s">
        <v>1930</v>
      </c>
      <c r="C42" s="1663"/>
      <c r="D42" s="1663"/>
      <c r="E42" s="1663"/>
      <c r="F42" s="1663"/>
      <c r="G42" s="1663"/>
      <c r="H42" s="1663"/>
      <c r="I42" s="1663"/>
      <c r="J42" s="1663"/>
      <c r="K42" s="1663"/>
      <c r="L42" s="1663"/>
      <c r="M42" s="1663"/>
      <c r="N42" s="1663" t="s">
        <v>1931</v>
      </c>
      <c r="O42" s="1663"/>
      <c r="P42" s="1663"/>
      <c r="Q42" s="1663" t="s">
        <v>1932</v>
      </c>
      <c r="R42" s="1663"/>
      <c r="S42" s="1663"/>
      <c r="T42" s="1663" t="s">
        <v>1933</v>
      </c>
      <c r="U42" s="1663"/>
      <c r="V42" s="1663"/>
    </row>
    <row r="43" spans="1:23">
      <c r="A43" s="1660" t="s">
        <v>1934</v>
      </c>
      <c r="B43" s="1662" t="s">
        <v>1935</v>
      </c>
      <c r="C43" s="1663"/>
      <c r="D43" s="1663"/>
      <c r="E43" s="1664"/>
      <c r="F43" s="1658" t="s">
        <v>1910</v>
      </c>
      <c r="G43" s="1665" t="s">
        <v>1936</v>
      </c>
      <c r="H43" s="1666"/>
      <c r="I43" s="1667"/>
      <c r="J43" s="1668" t="s">
        <v>1937</v>
      </c>
      <c r="K43" s="1670" t="s">
        <v>1938</v>
      </c>
      <c r="L43" s="1671"/>
      <c r="M43" s="1672"/>
      <c r="N43" s="1668" t="s">
        <v>1939</v>
      </c>
      <c r="O43" s="1042"/>
      <c r="P43" s="1050"/>
      <c r="Q43" s="1656" t="s">
        <v>1914</v>
      </c>
      <c r="R43" s="1051"/>
      <c r="S43" s="1051"/>
      <c r="T43" s="1658" t="s">
        <v>1940</v>
      </c>
      <c r="U43" s="1042"/>
      <c r="V43" s="1049"/>
      <c r="W43" s="826"/>
    </row>
    <row r="44" spans="1:23">
      <c r="A44" s="1661"/>
      <c r="B44" s="1009" t="s">
        <v>931</v>
      </c>
      <c r="C44" s="1009" t="s">
        <v>1911</v>
      </c>
      <c r="D44" s="1009" t="s">
        <v>1912</v>
      </c>
      <c r="E44" s="1012" t="s">
        <v>1071</v>
      </c>
      <c r="F44" s="1659"/>
      <c r="G44" s="1047" t="s">
        <v>1911</v>
      </c>
      <c r="H44" s="1048" t="s">
        <v>1912</v>
      </c>
      <c r="I44" s="1021" t="s">
        <v>1071</v>
      </c>
      <c r="J44" s="1669"/>
      <c r="K44" s="1048" t="s">
        <v>1911</v>
      </c>
      <c r="L44" s="1048" t="s">
        <v>1912</v>
      </c>
      <c r="M44" s="1021" t="s">
        <v>1071</v>
      </c>
      <c r="N44" s="1669"/>
      <c r="O44" s="1014" t="s">
        <v>1941</v>
      </c>
      <c r="P44" s="1015" t="s">
        <v>1942</v>
      </c>
      <c r="Q44" s="1657"/>
      <c r="R44" s="1020" t="s">
        <v>1941</v>
      </c>
      <c r="S44" s="1020" t="s">
        <v>1942</v>
      </c>
      <c r="T44" s="1659"/>
      <c r="U44" s="1014" t="s">
        <v>1941</v>
      </c>
      <c r="V44" s="1048" t="s">
        <v>1942</v>
      </c>
    </row>
    <row r="45" spans="1:23">
      <c r="A45" s="1025" t="s">
        <v>1943</v>
      </c>
      <c r="B45" s="1006"/>
      <c r="C45" s="1006"/>
      <c r="D45" s="1006"/>
      <c r="E45" s="1006"/>
      <c r="F45" s="1006"/>
      <c r="G45" s="1006"/>
      <c r="H45" s="1006"/>
      <c r="I45" s="1006"/>
      <c r="J45" s="1006"/>
      <c r="K45" s="1006"/>
      <c r="L45" s="1006"/>
      <c r="M45" s="1006"/>
      <c r="N45" s="1006"/>
      <c r="O45" s="1006"/>
      <c r="P45" s="1006"/>
      <c r="Q45" s="1006"/>
      <c r="R45" s="1006"/>
      <c r="S45" s="1006"/>
      <c r="T45" s="1027">
        <v>4</v>
      </c>
      <c r="U45" s="1027">
        <v>4</v>
      </c>
      <c r="V45" s="1052"/>
    </row>
    <row r="46" spans="1:23">
      <c r="A46" s="1024"/>
      <c r="B46" s="1007"/>
      <c r="C46" s="1007"/>
      <c r="D46" s="1007"/>
      <c r="E46" s="1007"/>
      <c r="F46" s="1007"/>
      <c r="G46" s="1007"/>
      <c r="H46" s="1007"/>
      <c r="I46" s="1007"/>
      <c r="J46" s="1007"/>
      <c r="K46" s="1007"/>
      <c r="L46" s="1007"/>
      <c r="M46" s="1007"/>
      <c r="N46" s="1007"/>
      <c r="O46" s="1007"/>
      <c r="P46" s="1007"/>
      <c r="Q46" s="1007"/>
      <c r="R46" s="1007"/>
      <c r="S46" s="1007"/>
      <c r="T46" s="1007"/>
      <c r="U46" s="1007"/>
      <c r="V46" s="1019"/>
    </row>
    <row r="47" spans="1:23">
      <c r="A47" s="1024"/>
      <c r="B47" s="1007"/>
      <c r="C47" s="1007"/>
      <c r="D47" s="1007"/>
      <c r="E47" s="1007"/>
      <c r="F47" s="1007"/>
      <c r="G47" s="1007"/>
      <c r="H47" s="1007"/>
      <c r="I47" s="1007"/>
      <c r="J47" s="1007"/>
      <c r="K47" s="1007"/>
      <c r="L47" s="1007"/>
      <c r="M47" s="1007"/>
      <c r="N47" s="1007"/>
      <c r="O47" s="1007"/>
      <c r="P47" s="1007"/>
      <c r="Q47" s="1007"/>
      <c r="R47" s="1007"/>
      <c r="S47" s="1007"/>
      <c r="T47" s="1007"/>
      <c r="U47" s="1007"/>
      <c r="V47" s="1019"/>
    </row>
    <row r="48" spans="1:23">
      <c r="A48" s="1024"/>
      <c r="B48" s="1007"/>
      <c r="C48" s="1007"/>
      <c r="D48" s="1007"/>
      <c r="E48" s="1007"/>
      <c r="F48" s="1007"/>
      <c r="G48" s="1007"/>
      <c r="H48" s="1007"/>
      <c r="I48" s="1007"/>
      <c r="J48" s="1007"/>
      <c r="K48" s="1007"/>
      <c r="L48" s="1007"/>
      <c r="M48" s="1007"/>
      <c r="N48" s="1007"/>
      <c r="O48" s="1007"/>
      <c r="P48" s="1007"/>
      <c r="Q48" s="1007"/>
      <c r="R48" s="1007"/>
      <c r="S48" s="1007"/>
      <c r="T48" s="1007"/>
      <c r="U48" s="1007"/>
      <c r="V48" s="1019"/>
    </row>
    <row r="49" spans="1:22">
      <c r="A49" s="1024"/>
      <c r="B49" s="1007"/>
      <c r="C49" s="1007"/>
      <c r="D49" s="1007"/>
      <c r="E49" s="1007"/>
      <c r="F49" s="1007"/>
      <c r="G49" s="1007"/>
      <c r="H49" s="1007"/>
      <c r="I49" s="1007"/>
      <c r="J49" s="1007"/>
      <c r="K49" s="1007"/>
      <c r="L49" s="1007"/>
      <c r="M49" s="1007"/>
      <c r="N49" s="1007"/>
      <c r="O49" s="1007"/>
      <c r="P49" s="1007"/>
      <c r="Q49" s="1007"/>
      <c r="R49" s="1007"/>
      <c r="S49" s="1007"/>
      <c r="T49" s="1007"/>
      <c r="U49" s="1007"/>
      <c r="V49" s="1019"/>
    </row>
    <row r="50" spans="1:22">
      <c r="A50" s="1024"/>
      <c r="B50" s="1007"/>
      <c r="C50" s="1007"/>
      <c r="D50" s="1007"/>
      <c r="E50" s="1007"/>
      <c r="F50" s="1007"/>
      <c r="G50" s="1007"/>
      <c r="H50" s="1007"/>
      <c r="I50" s="1007"/>
      <c r="J50" s="1007"/>
      <c r="K50" s="1007"/>
      <c r="L50" s="1007"/>
      <c r="M50" s="1007"/>
      <c r="N50" s="1007"/>
      <c r="O50" s="1007"/>
      <c r="P50" s="1007"/>
      <c r="Q50" s="1007"/>
      <c r="R50" s="1007"/>
      <c r="S50" s="1007"/>
      <c r="T50" s="1007"/>
      <c r="U50" s="1007"/>
      <c r="V50" s="1019"/>
    </row>
    <row r="51" spans="1:22">
      <c r="A51" s="1024"/>
      <c r="B51" s="1007"/>
      <c r="C51" s="1007"/>
      <c r="D51" s="1007"/>
      <c r="E51" s="1007"/>
      <c r="F51" s="1007"/>
      <c r="G51" s="1007"/>
      <c r="H51" s="1007"/>
      <c r="I51" s="1007"/>
      <c r="J51" s="1007"/>
      <c r="K51" s="1007"/>
      <c r="L51" s="1007"/>
      <c r="M51" s="1007"/>
      <c r="N51" s="1007"/>
      <c r="O51" s="1007"/>
      <c r="P51" s="1007"/>
      <c r="Q51" s="1007"/>
      <c r="R51" s="1007"/>
      <c r="S51" s="1007"/>
      <c r="T51" s="1007"/>
      <c r="U51" s="1007"/>
      <c r="V51" s="1019"/>
    </row>
    <row r="52" spans="1:22">
      <c r="A52" s="1024"/>
      <c r="B52" s="1007"/>
      <c r="C52" s="1007"/>
      <c r="D52" s="1007"/>
      <c r="E52" s="1007"/>
      <c r="F52" s="1007"/>
      <c r="G52" s="1007"/>
      <c r="H52" s="1007"/>
      <c r="I52" s="1007"/>
      <c r="J52" s="1007"/>
      <c r="K52" s="1007"/>
      <c r="L52" s="1007"/>
      <c r="M52" s="1007"/>
      <c r="N52" s="1007"/>
      <c r="O52" s="1007"/>
      <c r="P52" s="1007"/>
      <c r="Q52" s="1007"/>
      <c r="R52" s="1007"/>
      <c r="S52" s="1007"/>
      <c r="T52" s="1007"/>
      <c r="U52" s="1007"/>
      <c r="V52" s="1019"/>
    </row>
    <row r="53" spans="1:22">
      <c r="A53" s="1024"/>
      <c r="B53" s="1007"/>
      <c r="C53" s="1007"/>
      <c r="D53" s="1007"/>
      <c r="E53" s="1007"/>
      <c r="F53" s="1007"/>
      <c r="G53" s="1007"/>
      <c r="H53" s="1007"/>
      <c r="I53" s="1007"/>
      <c r="J53" s="1007"/>
      <c r="K53" s="1007"/>
      <c r="L53" s="1007"/>
      <c r="M53" s="1007"/>
      <c r="N53" s="1007"/>
      <c r="O53" s="1007"/>
      <c r="P53" s="1007"/>
      <c r="Q53" s="1007"/>
      <c r="R53" s="1007"/>
      <c r="S53" s="1007"/>
      <c r="T53" s="1007"/>
      <c r="U53" s="1007"/>
      <c r="V53" s="1019"/>
    </row>
    <row r="54" spans="1:22">
      <c r="A54" s="1024"/>
      <c r="B54" s="1007"/>
      <c r="C54" s="1007"/>
      <c r="D54" s="1007"/>
      <c r="E54" s="1007"/>
      <c r="F54" s="1007"/>
      <c r="G54" s="1007"/>
      <c r="H54" s="1007"/>
      <c r="I54" s="1007"/>
      <c r="J54" s="1007"/>
      <c r="K54" s="1007"/>
      <c r="L54" s="1007"/>
      <c r="M54" s="1007"/>
      <c r="N54" s="1007"/>
      <c r="O54" s="1007"/>
      <c r="P54" s="1007"/>
      <c r="Q54" s="1007"/>
      <c r="R54" s="1007"/>
      <c r="S54" s="1007"/>
      <c r="T54" s="1007"/>
      <c r="U54" s="1007"/>
      <c r="V54" s="1019"/>
    </row>
    <row r="55" spans="1:22">
      <c r="A55" s="1024"/>
      <c r="B55" s="1007"/>
      <c r="C55" s="1007"/>
      <c r="D55" s="1007"/>
      <c r="E55" s="1007"/>
      <c r="F55" s="1007"/>
      <c r="G55" s="1007"/>
      <c r="H55" s="1007"/>
      <c r="I55" s="1007"/>
      <c r="J55" s="1007"/>
      <c r="K55" s="1007"/>
      <c r="L55" s="1007"/>
      <c r="M55" s="1007"/>
      <c r="N55" s="1007"/>
      <c r="O55" s="1007"/>
      <c r="P55" s="1007"/>
      <c r="Q55" s="1007"/>
      <c r="R55" s="1007"/>
      <c r="S55" s="1007"/>
      <c r="T55" s="1007"/>
      <c r="U55" s="1007"/>
      <c r="V55" s="1019"/>
    </row>
    <row r="56" spans="1:22">
      <c r="A56" s="1024"/>
      <c r="B56" s="1007"/>
      <c r="C56" s="1007"/>
      <c r="D56" s="1007"/>
      <c r="E56" s="1007"/>
      <c r="F56" s="1007"/>
      <c r="G56" s="1007"/>
      <c r="H56" s="1007"/>
      <c r="I56" s="1007"/>
      <c r="J56" s="1007"/>
      <c r="K56" s="1007"/>
      <c r="L56" s="1007"/>
      <c r="M56" s="1007"/>
      <c r="N56" s="1007"/>
      <c r="O56" s="1007"/>
      <c r="P56" s="1007"/>
      <c r="Q56" s="1007"/>
      <c r="R56" s="1007"/>
      <c r="S56" s="1007"/>
      <c r="T56" s="1007"/>
      <c r="U56" s="1007"/>
      <c r="V56" s="1019"/>
    </row>
    <row r="57" spans="1:22">
      <c r="A57" s="1024"/>
      <c r="B57" s="1007"/>
      <c r="C57" s="1007"/>
      <c r="D57" s="1007"/>
      <c r="E57" s="1007"/>
      <c r="F57" s="1007"/>
      <c r="G57" s="1007"/>
      <c r="H57" s="1007"/>
      <c r="I57" s="1007"/>
      <c r="J57" s="1007"/>
      <c r="K57" s="1007"/>
      <c r="L57" s="1007"/>
      <c r="M57" s="1007"/>
      <c r="N57" s="1007"/>
      <c r="O57" s="1007"/>
      <c r="P57" s="1007"/>
      <c r="Q57" s="1007"/>
      <c r="R57" s="1007"/>
      <c r="S57" s="1007"/>
      <c r="T57" s="1007"/>
      <c r="U57" s="1007"/>
      <c r="V57" s="1019"/>
    </row>
    <row r="58" spans="1:22">
      <c r="A58" s="1024"/>
      <c r="B58" s="1007"/>
      <c r="C58" s="1007"/>
      <c r="D58" s="1007"/>
      <c r="E58" s="1007"/>
      <c r="F58" s="1007"/>
      <c r="G58" s="1007"/>
      <c r="H58" s="1007"/>
      <c r="I58" s="1007"/>
      <c r="J58" s="1007"/>
      <c r="K58" s="1007"/>
      <c r="L58" s="1007"/>
      <c r="M58" s="1007"/>
      <c r="N58" s="1007"/>
      <c r="O58" s="1007"/>
      <c r="P58" s="1007"/>
      <c r="Q58" s="1007"/>
      <c r="R58" s="1007"/>
      <c r="S58" s="1007"/>
      <c r="T58" s="1007"/>
      <c r="U58" s="1007"/>
      <c r="V58" s="1019"/>
    </row>
    <row r="59" spans="1:22">
      <c r="A59" s="1024"/>
      <c r="B59" s="1007"/>
      <c r="C59" s="1007"/>
      <c r="D59" s="1007"/>
      <c r="E59" s="1007"/>
      <c r="F59" s="1007"/>
      <c r="G59" s="1007"/>
      <c r="H59" s="1007"/>
      <c r="I59" s="1007"/>
      <c r="J59" s="1007"/>
      <c r="K59" s="1007"/>
      <c r="L59" s="1007"/>
      <c r="M59" s="1007"/>
      <c r="N59" s="1007"/>
      <c r="O59" s="1007"/>
      <c r="P59" s="1007"/>
      <c r="Q59" s="1007"/>
      <c r="R59" s="1007"/>
      <c r="S59" s="1007"/>
      <c r="T59" s="1007"/>
      <c r="U59" s="1007"/>
      <c r="V59" s="1019"/>
    </row>
    <row r="60" spans="1:22">
      <c r="A60" s="1024"/>
      <c r="B60" s="1007"/>
      <c r="C60" s="1007"/>
      <c r="D60" s="1007"/>
      <c r="E60" s="1007"/>
      <c r="F60" s="1007"/>
      <c r="G60" s="1007"/>
      <c r="H60" s="1007"/>
      <c r="I60" s="1007"/>
      <c r="J60" s="1007"/>
      <c r="K60" s="1007"/>
      <c r="L60" s="1007"/>
      <c r="M60" s="1007"/>
      <c r="N60" s="1007"/>
      <c r="O60" s="1007"/>
      <c r="P60" s="1007"/>
      <c r="Q60" s="1007"/>
      <c r="R60" s="1007"/>
      <c r="S60" s="1007"/>
      <c r="T60" s="1007"/>
      <c r="U60" s="1007"/>
      <c r="V60" s="1019"/>
    </row>
    <row r="61" spans="1:22">
      <c r="A61" s="1024"/>
      <c r="B61" s="1007"/>
      <c r="C61" s="1007"/>
      <c r="D61" s="1007"/>
      <c r="E61" s="1007"/>
      <c r="F61" s="1007"/>
      <c r="G61" s="1007"/>
      <c r="H61" s="1007"/>
      <c r="I61" s="1007"/>
      <c r="J61" s="1007"/>
      <c r="K61" s="1007"/>
      <c r="L61" s="1007"/>
      <c r="M61" s="1007"/>
      <c r="N61" s="1007"/>
      <c r="O61" s="1007"/>
      <c r="P61" s="1007"/>
      <c r="Q61" s="1007"/>
      <c r="R61" s="1007"/>
      <c r="S61" s="1007"/>
      <c r="T61" s="1007"/>
      <c r="U61" s="1007"/>
      <c r="V61" s="1019"/>
    </row>
    <row r="62" spans="1:22">
      <c r="A62" s="1024"/>
      <c r="B62" s="1007"/>
      <c r="C62" s="1007"/>
      <c r="D62" s="1007"/>
      <c r="E62" s="1007"/>
      <c r="F62" s="1007"/>
      <c r="G62" s="1007"/>
      <c r="H62" s="1007"/>
      <c r="I62" s="1007"/>
      <c r="J62" s="1007"/>
      <c r="K62" s="1007"/>
      <c r="L62" s="1007"/>
      <c r="M62" s="1007"/>
      <c r="N62" s="1007"/>
      <c r="O62" s="1007"/>
      <c r="P62" s="1007"/>
      <c r="Q62" s="1007"/>
      <c r="R62" s="1007"/>
      <c r="S62" s="1007"/>
      <c r="T62" s="1007"/>
      <c r="U62" s="1007"/>
      <c r="V62" s="1019"/>
    </row>
    <row r="63" spans="1:22">
      <c r="A63" s="1024"/>
      <c r="B63" s="1007"/>
      <c r="C63" s="1007"/>
      <c r="D63" s="1007"/>
      <c r="E63" s="1007"/>
      <c r="F63" s="1007"/>
      <c r="G63" s="1007"/>
      <c r="H63" s="1007"/>
      <c r="I63" s="1007"/>
      <c r="J63" s="1007"/>
      <c r="K63" s="1007"/>
      <c r="L63" s="1007"/>
      <c r="M63" s="1007"/>
      <c r="N63" s="1007"/>
      <c r="O63" s="1007"/>
      <c r="P63" s="1007"/>
      <c r="Q63" s="1007"/>
      <c r="R63" s="1007"/>
      <c r="S63" s="1007"/>
      <c r="T63" s="1007"/>
      <c r="U63" s="1007"/>
      <c r="V63" s="1019"/>
    </row>
    <row r="64" spans="1:22">
      <c r="A64" s="1024"/>
      <c r="B64" s="1007"/>
      <c r="C64" s="1007"/>
      <c r="D64" s="1007"/>
      <c r="E64" s="1007"/>
      <c r="F64" s="1007"/>
      <c r="G64" s="1007"/>
      <c r="H64" s="1007"/>
      <c r="I64" s="1007"/>
      <c r="J64" s="1007"/>
      <c r="K64" s="1007"/>
      <c r="L64" s="1007"/>
      <c r="M64" s="1007"/>
      <c r="N64" s="1007"/>
      <c r="O64" s="1007"/>
      <c r="P64" s="1007"/>
      <c r="Q64" s="1007"/>
      <c r="R64" s="1007"/>
      <c r="S64" s="1007"/>
      <c r="T64" s="1007"/>
      <c r="U64" s="1007"/>
      <c r="V64" s="1019"/>
    </row>
    <row r="65" spans="1:22">
      <c r="A65" s="1024"/>
      <c r="B65" s="1007"/>
      <c r="C65" s="1007"/>
      <c r="D65" s="1007"/>
      <c r="E65" s="1007"/>
      <c r="F65" s="1007"/>
      <c r="G65" s="1007"/>
      <c r="H65" s="1007"/>
      <c r="I65" s="1007"/>
      <c r="J65" s="1007"/>
      <c r="K65" s="1007"/>
      <c r="L65" s="1007"/>
      <c r="M65" s="1007"/>
      <c r="N65" s="1007"/>
      <c r="O65" s="1007"/>
      <c r="P65" s="1007"/>
      <c r="Q65" s="1007"/>
      <c r="R65" s="1007"/>
      <c r="S65" s="1007"/>
      <c r="T65" s="1007"/>
      <c r="U65" s="1007"/>
      <c r="V65" s="1019"/>
    </row>
    <row r="66" spans="1:22">
      <c r="A66" s="1024"/>
      <c r="B66" s="1007"/>
      <c r="C66" s="1007"/>
      <c r="D66" s="1007"/>
      <c r="E66" s="1007"/>
      <c r="F66" s="1007"/>
      <c r="G66" s="1007"/>
      <c r="H66" s="1007"/>
      <c r="I66" s="1007"/>
      <c r="J66" s="1007"/>
      <c r="K66" s="1007"/>
      <c r="L66" s="1007"/>
      <c r="M66" s="1007"/>
      <c r="N66" s="1007"/>
      <c r="O66" s="1007"/>
      <c r="P66" s="1007"/>
      <c r="Q66" s="1007"/>
      <c r="R66" s="1007"/>
      <c r="S66" s="1007"/>
      <c r="T66" s="1007"/>
      <c r="U66" s="1007"/>
      <c r="V66" s="1019"/>
    </row>
    <row r="67" spans="1:22">
      <c r="A67" s="1000"/>
      <c r="B67" s="1008"/>
      <c r="C67" s="1008"/>
      <c r="D67" s="1008"/>
      <c r="E67" s="1008"/>
      <c r="F67" s="1008"/>
      <c r="G67" s="1008"/>
      <c r="H67" s="1008"/>
      <c r="I67" s="1008"/>
      <c r="J67" s="1008"/>
      <c r="K67" s="1008"/>
      <c r="L67" s="1008"/>
      <c r="M67" s="1008"/>
      <c r="N67" s="1008"/>
      <c r="O67" s="1008"/>
      <c r="P67" s="1008"/>
      <c r="Q67" s="1008"/>
      <c r="R67" s="1008"/>
      <c r="S67" s="1008"/>
      <c r="T67" s="1008"/>
      <c r="U67" s="1008"/>
      <c r="V67" s="1008"/>
    </row>
    <row r="68" spans="1:22">
      <c r="A68" s="1000"/>
      <c r="B68" s="1008"/>
      <c r="C68" s="1008"/>
      <c r="D68" s="1008"/>
      <c r="E68" s="1008"/>
      <c r="F68" s="1008"/>
      <c r="G68" s="1008"/>
      <c r="H68" s="1008"/>
      <c r="I68" s="1008"/>
      <c r="J68" s="1008"/>
      <c r="K68" s="1008"/>
      <c r="L68" s="1008"/>
      <c r="M68" s="1008"/>
      <c r="N68" s="1008"/>
      <c r="O68" s="1008"/>
      <c r="P68" s="1008"/>
      <c r="Q68" s="1008"/>
      <c r="R68" s="1008"/>
      <c r="S68" s="1008"/>
      <c r="T68" s="1008"/>
      <c r="U68" s="1008"/>
      <c r="V68" s="1008"/>
    </row>
    <row r="69" spans="1:22">
      <c r="A69" s="1000"/>
      <c r="B69" s="1008"/>
      <c r="C69" s="1008"/>
      <c r="D69" s="1008"/>
      <c r="E69" s="1008"/>
      <c r="F69" s="1008"/>
      <c r="G69" s="1008"/>
      <c r="H69" s="1008"/>
      <c r="I69" s="1008"/>
      <c r="J69" s="1008"/>
      <c r="K69" s="1008"/>
      <c r="L69" s="1008"/>
      <c r="M69" s="1008"/>
      <c r="N69" s="1008"/>
      <c r="O69" s="1008"/>
      <c r="P69" s="1008"/>
      <c r="Q69" s="1008"/>
      <c r="R69" s="1008"/>
      <c r="S69" s="1008"/>
      <c r="T69" s="1008"/>
      <c r="U69" s="1008"/>
      <c r="V69" s="1008"/>
    </row>
    <row r="70" spans="1:22">
      <c r="A70" s="1030" t="s">
        <v>943</v>
      </c>
      <c r="B70" s="1030"/>
      <c r="C70" s="1030"/>
      <c r="D70" s="1033"/>
      <c r="E70" s="1030" t="s">
        <v>944</v>
      </c>
      <c r="F70" s="1030"/>
      <c r="G70" s="1033"/>
      <c r="H70" s="1030"/>
      <c r="I70" s="1030"/>
      <c r="J70" s="1030" t="s">
        <v>945</v>
      </c>
      <c r="K70" s="1033"/>
      <c r="L70" s="1030"/>
      <c r="M70" s="1030"/>
      <c r="N70" s="1040"/>
      <c r="O70" s="1030" t="s">
        <v>1944</v>
      </c>
      <c r="P70" s="1033"/>
      <c r="Q70" s="1031"/>
      <c r="R70" s="1031"/>
      <c r="S70" s="1031"/>
      <c r="T70" s="1033"/>
      <c r="U70" s="1031"/>
      <c r="V70" s="1032" t="s">
        <v>1945</v>
      </c>
    </row>
    <row r="71" spans="1:22">
      <c r="A71" s="1040"/>
      <c r="B71" s="1040"/>
      <c r="C71" s="1040"/>
      <c r="D71" s="1040"/>
      <c r="E71" s="1040"/>
      <c r="F71" s="1040"/>
      <c r="G71" s="1033"/>
      <c r="H71" s="1040"/>
      <c r="I71" s="1040"/>
      <c r="J71" s="1030" t="s">
        <v>947</v>
      </c>
      <c r="K71" s="1033"/>
      <c r="L71" s="1040"/>
      <c r="M71" s="1040"/>
      <c r="N71" s="1040"/>
      <c r="O71" s="1040"/>
      <c r="P71" s="1040"/>
      <c r="Q71" s="1033"/>
      <c r="R71" s="1033"/>
      <c r="S71" s="1033"/>
      <c r="T71" s="1033"/>
      <c r="U71" s="1033"/>
      <c r="V71" s="1033"/>
    </row>
    <row r="72" spans="1:22">
      <c r="A72" s="1046" t="s">
        <v>1946</v>
      </c>
      <c r="B72" s="1033"/>
      <c r="C72" s="1033"/>
      <c r="D72" s="1033"/>
      <c r="E72" s="1033"/>
      <c r="F72" s="1033"/>
      <c r="G72" s="1033"/>
      <c r="H72" s="1033"/>
      <c r="I72" s="1033"/>
      <c r="J72" s="1033"/>
      <c r="K72" s="1033"/>
      <c r="L72" s="1033"/>
      <c r="M72" s="1033"/>
      <c r="N72" s="1033"/>
      <c r="O72" s="1033"/>
      <c r="P72" s="1033"/>
      <c r="Q72" s="1033"/>
      <c r="R72" s="1033"/>
      <c r="S72" s="1033"/>
      <c r="T72" s="1033"/>
      <c r="U72" s="1033"/>
      <c r="V72" s="1033"/>
    </row>
    <row r="73" spans="1:22">
      <c r="A73" s="1046" t="s">
        <v>1947</v>
      </c>
      <c r="B73" s="1033"/>
      <c r="C73" s="1033"/>
      <c r="D73" s="1033"/>
      <c r="E73" s="1033"/>
      <c r="F73" s="1033"/>
      <c r="G73" s="1033"/>
      <c r="H73" s="1033"/>
      <c r="I73" s="1033"/>
      <c r="J73" s="1033"/>
      <c r="K73" s="1033"/>
      <c r="L73" s="1033"/>
      <c r="M73" s="1033"/>
      <c r="N73" s="1033"/>
      <c r="O73" s="1033"/>
      <c r="P73" s="1033"/>
      <c r="Q73" s="1033"/>
      <c r="R73" s="1033"/>
      <c r="S73" s="1033"/>
      <c r="T73" s="1033"/>
      <c r="U73" s="1033"/>
      <c r="V73" s="1033"/>
    </row>
    <row r="74" spans="1:22">
      <c r="A74" s="1046" t="s">
        <v>1949</v>
      </c>
      <c r="B74" s="1033"/>
      <c r="C74" s="1033"/>
      <c r="D74" s="1033"/>
      <c r="E74" s="1033"/>
      <c r="F74" s="1033"/>
      <c r="G74" s="1033"/>
      <c r="H74" s="1033"/>
      <c r="I74" s="1033"/>
      <c r="J74" s="1033"/>
      <c r="K74" s="1033"/>
      <c r="L74" s="1033"/>
      <c r="M74" s="1033"/>
      <c r="N74" s="1033"/>
      <c r="O74" s="1033"/>
      <c r="P74" s="1033"/>
      <c r="Q74" s="1033"/>
      <c r="R74" s="1033"/>
      <c r="S74" s="1033"/>
      <c r="T74" s="1033"/>
      <c r="U74" s="1033"/>
      <c r="V74" s="1033"/>
    </row>
    <row r="75" spans="1:22">
      <c r="A75" s="826"/>
      <c r="Q75" s="826"/>
      <c r="R75" s="826"/>
      <c r="S75" s="826"/>
      <c r="T75" s="826"/>
      <c r="U75" s="826"/>
      <c r="V75" s="826"/>
    </row>
    <row r="76" spans="1:22">
      <c r="A76" s="826"/>
      <c r="Q76" s="826"/>
      <c r="R76" s="826"/>
      <c r="S76" s="826"/>
      <c r="T76" s="826"/>
      <c r="U76" s="826"/>
      <c r="V76" s="826"/>
    </row>
    <row r="77" spans="1:22">
      <c r="A77" s="826"/>
      <c r="Q77" s="826"/>
      <c r="R77" s="826"/>
      <c r="S77" s="826"/>
      <c r="T77" s="826"/>
      <c r="U77" s="826"/>
      <c r="V77" s="826"/>
    </row>
    <row r="78" spans="1:22">
      <c r="A78" s="826"/>
      <c r="Q78" s="826"/>
      <c r="R78" s="826"/>
      <c r="S78" s="826"/>
      <c r="T78" s="826"/>
      <c r="U78" s="826"/>
      <c r="V78" s="826"/>
    </row>
    <row r="79" spans="1:22">
      <c r="A79" s="826"/>
      <c r="Q79" s="826"/>
      <c r="R79" s="826"/>
      <c r="S79" s="826"/>
      <c r="T79" s="826"/>
      <c r="U79" s="826"/>
      <c r="V79" s="826"/>
    </row>
    <row r="80" spans="1:22">
      <c r="A80" s="826"/>
      <c r="Q80" s="826"/>
      <c r="R80" s="826"/>
      <c r="S80" s="826"/>
      <c r="T80" s="826"/>
      <c r="U80" s="826"/>
      <c r="V80" s="826"/>
    </row>
    <row r="81" spans="1:22">
      <c r="A81" s="826"/>
      <c r="Q81" s="826"/>
      <c r="R81" s="826"/>
      <c r="S81" s="826"/>
      <c r="T81" s="826"/>
      <c r="U81" s="826"/>
      <c r="V81" s="826"/>
    </row>
    <row r="82" spans="1:22">
      <c r="A82" s="826"/>
      <c r="Q82" s="826"/>
      <c r="R82" s="826"/>
      <c r="S82" s="826"/>
      <c r="T82" s="826"/>
      <c r="U82" s="826"/>
      <c r="V82" s="826"/>
    </row>
    <row r="83" spans="1:22">
      <c r="A83" s="826"/>
      <c r="Q83" s="826"/>
      <c r="R83" s="826"/>
      <c r="S83" s="826"/>
      <c r="T83" s="826"/>
      <c r="U83" s="826"/>
      <c r="V83" s="826"/>
    </row>
    <row r="84" spans="1:22">
      <c r="A84" s="826"/>
      <c r="Q84" s="826"/>
      <c r="R84" s="826"/>
      <c r="S84" s="826"/>
      <c r="T84" s="826"/>
      <c r="U84" s="826"/>
      <c r="V84" s="826"/>
    </row>
    <row r="85" spans="1:22">
      <c r="A85" s="826"/>
      <c r="Q85" s="826"/>
      <c r="R85" s="826"/>
      <c r="S85" s="826"/>
      <c r="T85" s="826"/>
      <c r="U85" s="826"/>
      <c r="V85" s="826"/>
    </row>
    <row r="86" spans="1:22">
      <c r="A86" s="826"/>
      <c r="Q86" s="826"/>
      <c r="R86" s="826"/>
      <c r="S86" s="826"/>
      <c r="T86" s="826"/>
      <c r="U86" s="826"/>
      <c r="V86" s="826"/>
    </row>
    <row r="87" spans="1:22">
      <c r="A87" s="826"/>
      <c r="Q87" s="826"/>
      <c r="R87" s="826"/>
      <c r="S87" s="826"/>
      <c r="T87" s="826"/>
      <c r="U87" s="826"/>
      <c r="V87" s="826"/>
    </row>
    <row r="88" spans="1:22">
      <c r="A88" s="826"/>
      <c r="Q88" s="826"/>
      <c r="R88" s="826"/>
      <c r="S88" s="826"/>
      <c r="T88" s="826"/>
      <c r="U88" s="826"/>
      <c r="V88" s="826"/>
    </row>
    <row r="89" spans="1:22">
      <c r="Q89" s="826"/>
      <c r="R89" s="826"/>
      <c r="S89" s="826"/>
      <c r="T89" s="826"/>
      <c r="U89" s="826"/>
      <c r="V89" s="826"/>
    </row>
    <row r="90" spans="1:22">
      <c r="Q90" s="826"/>
      <c r="R90" s="826"/>
      <c r="S90" s="826"/>
      <c r="T90" s="826"/>
      <c r="U90" s="826"/>
      <c r="V90" s="826"/>
    </row>
    <row r="91" spans="1:22">
      <c r="Q91" s="826"/>
      <c r="R91" s="826"/>
      <c r="S91" s="826"/>
      <c r="T91" s="826"/>
      <c r="U91" s="826"/>
      <c r="V91" s="826"/>
    </row>
    <row r="92" spans="1:22">
      <c r="Q92" s="826"/>
      <c r="R92" s="826"/>
      <c r="S92" s="826"/>
      <c r="T92" s="826"/>
      <c r="U92" s="826"/>
      <c r="V92" s="826"/>
    </row>
    <row r="93" spans="1:22">
      <c r="Q93" s="826"/>
      <c r="R93" s="826"/>
      <c r="S93" s="826"/>
      <c r="T93" s="826"/>
      <c r="U93" s="826"/>
      <c r="V93" s="826"/>
    </row>
    <row r="94" spans="1:22">
      <c r="Q94" s="826"/>
      <c r="R94" s="826"/>
      <c r="S94" s="826"/>
      <c r="T94" s="826"/>
      <c r="U94" s="826"/>
      <c r="V94" s="826"/>
    </row>
    <row r="95" spans="1:22">
      <c r="Q95" s="826"/>
      <c r="R95" s="826"/>
      <c r="S95" s="826"/>
      <c r="T95" s="826"/>
      <c r="U95" s="826"/>
      <c r="V95" s="826"/>
    </row>
    <row r="96" spans="1:22">
      <c r="Q96" s="826"/>
      <c r="R96" s="826"/>
      <c r="S96" s="826"/>
      <c r="T96" s="826"/>
      <c r="U96" s="826"/>
      <c r="V96" s="826"/>
    </row>
    <row r="97" spans="17:22">
      <c r="Q97" s="826"/>
      <c r="R97" s="826"/>
      <c r="S97" s="826"/>
      <c r="T97" s="826"/>
      <c r="U97" s="826"/>
      <c r="V97" s="826"/>
    </row>
    <row r="98" spans="17:22">
      <c r="Q98" s="826"/>
      <c r="R98" s="826"/>
      <c r="S98" s="826"/>
      <c r="T98" s="826"/>
      <c r="U98" s="826"/>
      <c r="V98" s="826"/>
    </row>
    <row r="99" spans="17:22">
      <c r="Q99" s="826"/>
      <c r="R99" s="826"/>
      <c r="S99" s="826"/>
      <c r="T99" s="826"/>
      <c r="U99" s="826"/>
      <c r="V99" s="826"/>
    </row>
    <row r="100" spans="17:22">
      <c r="Q100" s="826"/>
      <c r="R100" s="826"/>
      <c r="S100" s="826"/>
      <c r="T100" s="826"/>
      <c r="U100" s="826"/>
      <c r="V100" s="826"/>
    </row>
    <row r="101" spans="17:22">
      <c r="Q101" s="826"/>
      <c r="R101" s="826"/>
      <c r="S101" s="826"/>
      <c r="T101" s="826"/>
      <c r="U101" s="826"/>
      <c r="V101" s="826"/>
    </row>
    <row r="102" spans="17:22">
      <c r="Q102" s="826"/>
      <c r="R102" s="826"/>
      <c r="S102" s="826"/>
      <c r="T102" s="826"/>
      <c r="U102" s="826"/>
      <c r="V102" s="826"/>
    </row>
    <row r="103" spans="17:22">
      <c r="Q103" s="826"/>
      <c r="R103" s="826"/>
      <c r="S103" s="826"/>
      <c r="T103" s="826"/>
      <c r="U103" s="826"/>
      <c r="V103" s="826"/>
    </row>
    <row r="104" spans="17:22">
      <c r="Q104" s="826"/>
      <c r="R104" s="826"/>
      <c r="S104" s="826"/>
      <c r="T104" s="826"/>
      <c r="U104" s="826"/>
      <c r="V104" s="826"/>
    </row>
    <row r="105" spans="17:22">
      <c r="Q105" s="826"/>
      <c r="R105" s="826"/>
      <c r="S105" s="826"/>
      <c r="T105" s="826"/>
      <c r="U105" s="826"/>
      <c r="V105" s="826"/>
    </row>
    <row r="106" spans="17:22">
      <c r="Q106" s="826"/>
      <c r="R106" s="826"/>
      <c r="S106" s="826"/>
      <c r="T106" s="826"/>
      <c r="U106" s="826"/>
      <c r="V106" s="826"/>
    </row>
    <row r="107" spans="17:22">
      <c r="Q107" s="826"/>
      <c r="R107" s="826"/>
      <c r="S107" s="826"/>
      <c r="T107" s="826"/>
      <c r="U107" s="826"/>
      <c r="V107" s="826"/>
    </row>
    <row r="108" spans="17:22">
      <c r="Q108" s="826"/>
      <c r="R108" s="826"/>
      <c r="S108" s="826"/>
      <c r="T108" s="826"/>
      <c r="U108" s="826"/>
      <c r="V108" s="826"/>
    </row>
    <row r="109" spans="17:22">
      <c r="Q109" s="826"/>
      <c r="R109" s="826"/>
      <c r="S109" s="826"/>
      <c r="T109" s="826"/>
      <c r="U109" s="826"/>
      <c r="V109" s="826"/>
    </row>
    <row r="110" spans="17:22">
      <c r="Q110" s="826"/>
      <c r="R110" s="826"/>
      <c r="S110" s="826"/>
      <c r="T110" s="826"/>
      <c r="U110" s="826"/>
      <c r="V110" s="826"/>
    </row>
    <row r="111" spans="17:22">
      <c r="Q111" s="826"/>
      <c r="R111" s="826"/>
      <c r="S111" s="826"/>
      <c r="T111" s="826"/>
      <c r="U111" s="826"/>
      <c r="V111" s="826"/>
    </row>
    <row r="112" spans="17:22">
      <c r="Q112" s="826"/>
      <c r="R112" s="826"/>
      <c r="S112" s="826"/>
      <c r="T112" s="826"/>
      <c r="U112" s="826"/>
      <c r="V112" s="826"/>
    </row>
    <row r="113" spans="17:22">
      <c r="Q113" s="826"/>
      <c r="R113" s="826"/>
      <c r="S113" s="826"/>
      <c r="T113" s="826"/>
      <c r="U113" s="826"/>
      <c r="V113" s="826"/>
    </row>
    <row r="114" spans="17:22">
      <c r="Q114" s="826"/>
      <c r="R114" s="826"/>
      <c r="S114" s="826"/>
      <c r="T114" s="826"/>
      <c r="U114" s="826"/>
      <c r="V114" s="826"/>
    </row>
    <row r="115" spans="17:22">
      <c r="Q115" s="826"/>
      <c r="R115" s="826"/>
      <c r="S115" s="826"/>
      <c r="T115" s="826"/>
      <c r="U115" s="826"/>
      <c r="V115" s="826"/>
    </row>
    <row r="116" spans="17:22">
      <c r="Q116" s="826"/>
      <c r="R116" s="826"/>
      <c r="S116" s="826"/>
      <c r="T116" s="826"/>
      <c r="U116" s="826"/>
      <c r="V116" s="826"/>
    </row>
    <row r="117" spans="17:22">
      <c r="Q117" s="826"/>
      <c r="R117" s="826"/>
      <c r="S117" s="826"/>
      <c r="T117" s="826"/>
      <c r="U117" s="826"/>
      <c r="V117" s="826"/>
    </row>
    <row r="118" spans="17:22">
      <c r="Q118" s="826"/>
      <c r="R118" s="826"/>
      <c r="S118" s="826"/>
      <c r="T118" s="826"/>
      <c r="U118" s="826"/>
      <c r="V118" s="826"/>
    </row>
    <row r="119" spans="17:22">
      <c r="Q119" s="826"/>
      <c r="R119" s="826"/>
      <c r="S119" s="826"/>
      <c r="T119" s="826"/>
      <c r="U119" s="826"/>
      <c r="V119" s="826"/>
    </row>
    <row r="120" spans="17:22">
      <c r="Q120" s="826"/>
      <c r="R120" s="826"/>
      <c r="S120" s="826"/>
      <c r="T120" s="826"/>
      <c r="U120" s="826"/>
      <c r="V120" s="826"/>
    </row>
    <row r="121" spans="17:22">
      <c r="Q121" s="826"/>
      <c r="R121" s="826"/>
      <c r="S121" s="826"/>
      <c r="T121" s="826"/>
      <c r="U121" s="826"/>
      <c r="V121" s="826"/>
    </row>
    <row r="122" spans="17:22">
      <c r="Q122" s="826"/>
      <c r="R122" s="826"/>
      <c r="S122" s="826"/>
      <c r="T122" s="826"/>
      <c r="U122" s="826"/>
      <c r="V122" s="826"/>
    </row>
    <row r="123" spans="17:22">
      <c r="Q123" s="826"/>
      <c r="R123" s="826"/>
      <c r="S123" s="826"/>
      <c r="T123" s="826"/>
      <c r="U123" s="826"/>
      <c r="V123" s="826"/>
    </row>
    <row r="124" spans="17:22">
      <c r="Q124" s="826"/>
      <c r="R124" s="826"/>
      <c r="S124" s="826"/>
      <c r="T124" s="826"/>
      <c r="U124" s="826"/>
      <c r="V124" s="826"/>
    </row>
    <row r="125" spans="17:22">
      <c r="Q125" s="826"/>
      <c r="R125" s="826"/>
      <c r="S125" s="826"/>
      <c r="T125" s="826"/>
      <c r="U125" s="826"/>
      <c r="V125" s="826"/>
    </row>
    <row r="126" spans="17:22">
      <c r="Q126" s="826"/>
      <c r="R126" s="826"/>
      <c r="S126" s="826"/>
      <c r="T126" s="826"/>
      <c r="U126" s="826"/>
      <c r="V126" s="826"/>
    </row>
    <row r="127" spans="17:22">
      <c r="Q127" s="826"/>
      <c r="R127" s="826"/>
      <c r="S127" s="826"/>
      <c r="T127" s="826"/>
      <c r="U127" s="826"/>
      <c r="V127" s="826"/>
    </row>
    <row r="128" spans="17:22">
      <c r="Q128" s="826"/>
      <c r="R128" s="826"/>
      <c r="S128" s="826"/>
      <c r="T128" s="826"/>
      <c r="U128" s="826"/>
      <c r="V128" s="826"/>
    </row>
    <row r="129" spans="17:22">
      <c r="Q129" s="826"/>
      <c r="R129" s="826"/>
      <c r="S129" s="826"/>
      <c r="T129" s="826"/>
      <c r="U129" s="826"/>
      <c r="V129" s="826"/>
    </row>
    <row r="130" spans="17:22">
      <c r="Q130" s="826"/>
      <c r="R130" s="826"/>
      <c r="S130" s="826"/>
      <c r="T130" s="826"/>
      <c r="U130" s="826"/>
      <c r="V130" s="826"/>
    </row>
    <row r="131" spans="17:22">
      <c r="Q131" s="826"/>
      <c r="R131" s="826"/>
      <c r="S131" s="826"/>
      <c r="T131" s="826"/>
      <c r="U131" s="826"/>
      <c r="V131" s="826"/>
    </row>
    <row r="132" spans="17:22">
      <c r="Q132" s="826"/>
      <c r="R132" s="826"/>
      <c r="S132" s="826"/>
      <c r="T132" s="826"/>
      <c r="U132" s="826"/>
      <c r="V132" s="826"/>
    </row>
    <row r="133" spans="17:22">
      <c r="Q133" s="826"/>
      <c r="R133" s="826"/>
      <c r="S133" s="826"/>
      <c r="T133" s="826"/>
      <c r="U133" s="826"/>
      <c r="V133" s="826"/>
    </row>
    <row r="134" spans="17:22">
      <c r="Q134" s="826"/>
      <c r="R134" s="826"/>
      <c r="S134" s="826"/>
      <c r="T134" s="826"/>
      <c r="U134" s="826"/>
      <c r="V134" s="826"/>
    </row>
    <row r="135" spans="17:22">
      <c r="Q135" s="826"/>
      <c r="R135" s="826"/>
      <c r="S135" s="826"/>
      <c r="T135" s="826"/>
      <c r="U135" s="826"/>
      <c r="V135" s="826"/>
    </row>
    <row r="136" spans="17:22">
      <c r="Q136" s="826"/>
      <c r="R136" s="826"/>
      <c r="S136" s="826"/>
      <c r="T136" s="826"/>
      <c r="U136" s="826"/>
      <c r="V136" s="826"/>
    </row>
    <row r="137" spans="17:22">
      <c r="Q137" s="826"/>
      <c r="R137" s="826"/>
      <c r="S137" s="826"/>
      <c r="T137" s="826"/>
      <c r="U137" s="826"/>
      <c r="V137" s="826"/>
    </row>
    <row r="138" spans="17:22">
      <c r="Q138" s="826"/>
      <c r="R138" s="826"/>
      <c r="S138" s="826"/>
      <c r="T138" s="826"/>
      <c r="U138" s="826"/>
      <c r="V138" s="826"/>
    </row>
    <row r="139" spans="17:22">
      <c r="Q139" s="826"/>
      <c r="R139" s="826"/>
      <c r="S139" s="826"/>
      <c r="T139" s="826"/>
      <c r="U139" s="826"/>
      <c r="V139" s="826"/>
    </row>
    <row r="140" spans="17:22">
      <c r="Q140" s="826"/>
      <c r="R140" s="826"/>
      <c r="S140" s="826"/>
      <c r="T140" s="826"/>
      <c r="U140" s="826"/>
      <c r="V140" s="826"/>
    </row>
    <row r="141" spans="17:22">
      <c r="Q141" s="826"/>
      <c r="R141" s="826"/>
      <c r="S141" s="826"/>
      <c r="T141" s="826"/>
      <c r="U141" s="826"/>
      <c r="V141" s="826"/>
    </row>
    <row r="142" spans="17:22">
      <c r="Q142" s="826"/>
      <c r="R142" s="826"/>
      <c r="S142" s="826"/>
      <c r="T142" s="826"/>
      <c r="U142" s="826"/>
      <c r="V142" s="826"/>
    </row>
    <row r="143" spans="17:22">
      <c r="Q143" s="826"/>
      <c r="R143" s="826"/>
      <c r="S143" s="826"/>
      <c r="T143" s="826"/>
      <c r="U143" s="826"/>
      <c r="V143" s="826"/>
    </row>
    <row r="144" spans="17:22">
      <c r="Q144" s="826"/>
      <c r="R144" s="826"/>
      <c r="S144" s="826"/>
      <c r="T144" s="826"/>
      <c r="U144" s="826"/>
      <c r="V144" s="826"/>
    </row>
    <row r="145" spans="17:22">
      <c r="Q145" s="826"/>
      <c r="R145" s="826"/>
      <c r="S145" s="826"/>
      <c r="T145" s="826"/>
      <c r="U145" s="826"/>
      <c r="V145" s="826"/>
    </row>
    <row r="146" spans="17:22">
      <c r="Q146" s="826"/>
      <c r="R146" s="826"/>
      <c r="S146" s="826"/>
      <c r="T146" s="826"/>
      <c r="U146" s="826"/>
      <c r="V146" s="826"/>
    </row>
    <row r="147" spans="17:22">
      <c r="Q147" s="826"/>
      <c r="R147" s="826"/>
      <c r="S147" s="826"/>
      <c r="T147" s="826"/>
      <c r="U147" s="826"/>
      <c r="V147" s="826"/>
    </row>
    <row r="148" spans="17:22">
      <c r="Q148" s="826"/>
      <c r="R148" s="826"/>
      <c r="S148" s="826"/>
      <c r="T148" s="826"/>
      <c r="U148" s="826"/>
      <c r="V148" s="826"/>
    </row>
    <row r="149" spans="17:22">
      <c r="Q149" s="826"/>
      <c r="R149" s="826"/>
      <c r="S149" s="826"/>
      <c r="T149" s="826"/>
      <c r="U149" s="826"/>
      <c r="V149" s="826"/>
    </row>
    <row r="150" spans="17:22">
      <c r="Q150" s="826"/>
      <c r="R150" s="826"/>
      <c r="S150" s="826"/>
      <c r="T150" s="826"/>
      <c r="U150" s="826"/>
      <c r="V150" s="826"/>
    </row>
    <row r="151" spans="17:22">
      <c r="Q151" s="826"/>
      <c r="R151" s="826"/>
      <c r="S151" s="826"/>
      <c r="T151" s="826"/>
      <c r="U151" s="826"/>
      <c r="V151" s="826"/>
    </row>
    <row r="152" spans="17:22">
      <c r="Q152" s="826"/>
      <c r="R152" s="826"/>
      <c r="S152" s="826"/>
      <c r="T152" s="826"/>
      <c r="U152" s="826"/>
      <c r="V152" s="826"/>
    </row>
    <row r="153" spans="17:22">
      <c r="Q153" s="826"/>
      <c r="R153" s="826"/>
      <c r="S153" s="826"/>
      <c r="T153" s="826"/>
      <c r="U153" s="826"/>
      <c r="V153" s="826"/>
    </row>
    <row r="154" spans="17:22">
      <c r="Q154" s="826"/>
      <c r="R154" s="826"/>
      <c r="S154" s="826"/>
      <c r="T154" s="826"/>
      <c r="U154" s="826"/>
      <c r="V154" s="826"/>
    </row>
    <row r="155" spans="17:22">
      <c r="Q155" s="826"/>
      <c r="R155" s="826"/>
      <c r="S155" s="826"/>
      <c r="T155" s="826"/>
      <c r="U155" s="826"/>
      <c r="V155" s="826"/>
    </row>
    <row r="156" spans="17:22">
      <c r="Q156" s="826"/>
      <c r="R156" s="826"/>
      <c r="S156" s="826"/>
      <c r="T156" s="826"/>
      <c r="U156" s="826"/>
      <c r="V156" s="826"/>
    </row>
    <row r="157" spans="17:22">
      <c r="Q157" s="826"/>
      <c r="R157" s="826"/>
      <c r="S157" s="826"/>
      <c r="T157" s="826"/>
      <c r="U157" s="826"/>
      <c r="V157" s="826"/>
    </row>
    <row r="158" spans="17:22">
      <c r="Q158" s="826"/>
      <c r="R158" s="826"/>
      <c r="S158" s="826"/>
      <c r="T158" s="826"/>
      <c r="U158" s="826"/>
      <c r="V158" s="826"/>
    </row>
    <row r="159" spans="17:22">
      <c r="Q159" s="826"/>
      <c r="R159" s="826"/>
      <c r="S159" s="826"/>
      <c r="T159" s="826"/>
      <c r="U159" s="826"/>
      <c r="V159" s="826"/>
    </row>
    <row r="160" spans="17:22">
      <c r="Q160" s="826"/>
      <c r="R160" s="826"/>
      <c r="S160" s="826"/>
      <c r="T160" s="826"/>
      <c r="U160" s="826"/>
      <c r="V160" s="826"/>
    </row>
    <row r="161" spans="17:22">
      <c r="Q161" s="826"/>
      <c r="R161" s="826"/>
      <c r="S161" s="826"/>
      <c r="T161" s="826"/>
      <c r="U161" s="826"/>
      <c r="V161" s="826"/>
    </row>
    <row r="162" spans="17:22">
      <c r="Q162" s="826"/>
      <c r="R162" s="826"/>
      <c r="S162" s="826"/>
      <c r="T162" s="826"/>
      <c r="U162" s="826"/>
      <c r="V162" s="826"/>
    </row>
    <row r="163" spans="17:22">
      <c r="Q163" s="826"/>
      <c r="R163" s="826"/>
      <c r="S163" s="826"/>
      <c r="T163" s="826"/>
      <c r="U163" s="826"/>
      <c r="V163" s="826"/>
    </row>
    <row r="164" spans="17:22">
      <c r="Q164" s="826"/>
      <c r="R164" s="826"/>
      <c r="S164" s="826"/>
      <c r="T164" s="826"/>
      <c r="U164" s="826"/>
      <c r="V164" s="826"/>
    </row>
    <row r="165" spans="17:22">
      <c r="Q165" s="826"/>
      <c r="R165" s="826"/>
      <c r="S165" s="826"/>
      <c r="T165" s="826"/>
      <c r="U165" s="826"/>
      <c r="V165" s="826"/>
    </row>
    <row r="166" spans="17:22">
      <c r="Q166" s="826"/>
      <c r="R166" s="826"/>
      <c r="S166" s="826"/>
      <c r="T166" s="826"/>
      <c r="U166" s="826"/>
      <c r="V166" s="826"/>
    </row>
    <row r="167" spans="17:22">
      <c r="Q167" s="826"/>
      <c r="R167" s="826"/>
      <c r="S167" s="826"/>
      <c r="T167" s="826"/>
      <c r="U167" s="826"/>
      <c r="V167" s="826"/>
    </row>
    <row r="168" spans="17:22">
      <c r="Q168" s="826"/>
      <c r="R168" s="826"/>
      <c r="S168" s="826"/>
      <c r="T168" s="826"/>
      <c r="U168" s="826"/>
      <c r="V168" s="826"/>
    </row>
    <row r="169" spans="17:22">
      <c r="Q169" s="826"/>
      <c r="R169" s="826"/>
      <c r="S169" s="826"/>
      <c r="T169" s="826"/>
      <c r="U169" s="826"/>
      <c r="V169" s="826"/>
    </row>
    <row r="170" spans="17:22">
      <c r="Q170" s="826"/>
      <c r="R170" s="826"/>
      <c r="S170" s="826"/>
      <c r="T170" s="826"/>
      <c r="U170" s="826"/>
      <c r="V170" s="826"/>
    </row>
    <row r="171" spans="17:22">
      <c r="Q171" s="826"/>
      <c r="R171" s="826"/>
      <c r="S171" s="826"/>
      <c r="T171" s="826"/>
      <c r="U171" s="826"/>
      <c r="V171" s="826"/>
    </row>
    <row r="172" spans="17:22">
      <c r="Q172" s="826"/>
      <c r="R172" s="826"/>
      <c r="S172" s="826"/>
      <c r="T172" s="826"/>
      <c r="U172" s="826"/>
      <c r="V172" s="826"/>
    </row>
    <row r="173" spans="17:22">
      <c r="Q173" s="826"/>
      <c r="R173" s="826"/>
      <c r="S173" s="826"/>
      <c r="T173" s="826"/>
      <c r="U173" s="826"/>
      <c r="V173" s="826"/>
    </row>
    <row r="174" spans="17:22">
      <c r="Q174" s="826"/>
      <c r="R174" s="826"/>
      <c r="S174" s="826"/>
      <c r="T174" s="826"/>
      <c r="U174" s="826"/>
      <c r="V174" s="826"/>
    </row>
    <row r="175" spans="17:22">
      <c r="Q175" s="826"/>
      <c r="R175" s="826"/>
      <c r="S175" s="826"/>
      <c r="T175" s="826"/>
      <c r="U175" s="826"/>
      <c r="V175" s="826"/>
    </row>
    <row r="176" spans="17:22">
      <c r="Q176" s="826"/>
      <c r="R176" s="826"/>
      <c r="S176" s="826"/>
      <c r="T176" s="826"/>
      <c r="U176" s="826"/>
      <c r="V176" s="826"/>
    </row>
    <row r="177" spans="17:22">
      <c r="Q177" s="826"/>
      <c r="R177" s="826"/>
      <c r="S177" s="826"/>
      <c r="T177" s="826"/>
      <c r="U177" s="826"/>
      <c r="V177" s="826"/>
    </row>
    <row r="178" spans="17:22">
      <c r="Q178" s="826"/>
      <c r="R178" s="826"/>
      <c r="S178" s="826"/>
      <c r="T178" s="826"/>
      <c r="U178" s="826"/>
      <c r="V178" s="826"/>
    </row>
    <row r="179" spans="17:22">
      <c r="Q179" s="826"/>
      <c r="R179" s="826"/>
      <c r="S179" s="826"/>
      <c r="T179" s="826"/>
      <c r="U179" s="826"/>
      <c r="V179" s="826"/>
    </row>
    <row r="180" spans="17:22">
      <c r="Q180" s="826"/>
      <c r="R180" s="826"/>
      <c r="S180" s="826"/>
      <c r="T180" s="826"/>
      <c r="U180" s="826"/>
      <c r="V180" s="826"/>
    </row>
    <row r="181" spans="17:22">
      <c r="Q181" s="826"/>
      <c r="R181" s="826"/>
      <c r="S181" s="826"/>
      <c r="T181" s="826"/>
      <c r="U181" s="826"/>
      <c r="V181" s="826"/>
    </row>
    <row r="182" spans="17:22">
      <c r="Q182" s="826"/>
      <c r="R182" s="826"/>
      <c r="S182" s="826"/>
      <c r="T182" s="826"/>
      <c r="U182" s="826"/>
      <c r="V182" s="826"/>
    </row>
    <row r="183" spans="17:22">
      <c r="Q183" s="826"/>
      <c r="R183" s="826"/>
      <c r="S183" s="826"/>
      <c r="T183" s="826"/>
      <c r="U183" s="826"/>
      <c r="V183" s="826"/>
    </row>
    <row r="184" spans="17:22">
      <c r="Q184" s="826"/>
      <c r="R184" s="826"/>
      <c r="S184" s="826"/>
      <c r="T184" s="826"/>
      <c r="U184" s="826"/>
      <c r="V184" s="826"/>
    </row>
    <row r="185" spans="17:22">
      <c r="Q185" s="826"/>
      <c r="R185" s="826"/>
      <c r="S185" s="826"/>
      <c r="T185" s="826"/>
      <c r="U185" s="826"/>
      <c r="V185" s="826"/>
    </row>
    <row r="186" spans="17:22">
      <c r="Q186" s="826"/>
      <c r="R186" s="826"/>
      <c r="S186" s="826"/>
      <c r="T186" s="826"/>
      <c r="U186" s="826"/>
      <c r="V186" s="826"/>
    </row>
    <row r="187" spans="17:22">
      <c r="Q187" s="826"/>
      <c r="R187" s="826"/>
      <c r="S187" s="826"/>
      <c r="T187" s="826"/>
      <c r="U187" s="826"/>
      <c r="V187" s="826"/>
    </row>
    <row r="188" spans="17:22">
      <c r="Q188" s="826"/>
      <c r="R188" s="826"/>
      <c r="S188" s="826"/>
      <c r="T188" s="826"/>
      <c r="U188" s="826"/>
      <c r="V188" s="826"/>
    </row>
    <row r="189" spans="17:22">
      <c r="Q189" s="826"/>
      <c r="R189" s="826"/>
      <c r="S189" s="826"/>
      <c r="T189" s="826"/>
      <c r="U189" s="826"/>
      <c r="V189" s="826"/>
    </row>
    <row r="190" spans="17:22">
      <c r="Q190" s="826"/>
      <c r="R190" s="826"/>
      <c r="S190" s="826"/>
      <c r="T190" s="826"/>
      <c r="U190" s="826"/>
      <c r="V190" s="826"/>
    </row>
    <row r="191" spans="17:22">
      <c r="Q191" s="826"/>
      <c r="R191" s="826"/>
      <c r="S191" s="826"/>
      <c r="T191" s="826"/>
      <c r="U191" s="826"/>
      <c r="V191" s="826"/>
    </row>
    <row r="192" spans="17:22">
      <c r="Q192" s="826"/>
      <c r="R192" s="826"/>
      <c r="S192" s="826"/>
      <c r="T192" s="826"/>
      <c r="U192" s="826"/>
      <c r="V192" s="826"/>
    </row>
    <row r="193" spans="17:22">
      <c r="Q193" s="826"/>
      <c r="R193" s="826"/>
      <c r="S193" s="826"/>
      <c r="T193" s="826"/>
      <c r="U193" s="826"/>
      <c r="V193" s="826"/>
    </row>
    <row r="194" spans="17:22">
      <c r="Q194" s="826"/>
      <c r="R194" s="826"/>
      <c r="S194" s="826"/>
      <c r="T194" s="826"/>
      <c r="U194" s="826"/>
      <c r="V194" s="826"/>
    </row>
    <row r="195" spans="17:22">
      <c r="Q195" s="826"/>
      <c r="R195" s="826"/>
      <c r="S195" s="826"/>
      <c r="T195" s="826"/>
      <c r="U195" s="826"/>
      <c r="V195" s="826"/>
    </row>
    <row r="196" spans="17:22">
      <c r="Q196" s="826"/>
      <c r="R196" s="826"/>
      <c r="S196" s="826"/>
      <c r="T196" s="826"/>
      <c r="U196" s="826"/>
      <c r="V196" s="826"/>
    </row>
    <row r="197" spans="17:22">
      <c r="Q197" s="826"/>
      <c r="R197" s="826"/>
      <c r="S197" s="826"/>
      <c r="T197" s="826"/>
      <c r="U197" s="826"/>
      <c r="V197" s="826"/>
    </row>
    <row r="198" spans="17:22">
      <c r="Q198" s="826"/>
      <c r="R198" s="826"/>
      <c r="S198" s="826"/>
      <c r="T198" s="826"/>
      <c r="U198" s="826"/>
      <c r="V198" s="826"/>
    </row>
    <row r="199" spans="17:22">
      <c r="Q199" s="826"/>
      <c r="R199" s="826"/>
      <c r="S199" s="826"/>
      <c r="T199" s="826"/>
      <c r="U199" s="826"/>
      <c r="V199" s="826"/>
    </row>
    <row r="200" spans="17:22">
      <c r="Q200" s="826"/>
      <c r="R200" s="826"/>
      <c r="S200" s="826"/>
      <c r="T200" s="826"/>
      <c r="U200" s="826"/>
      <c r="V200" s="826"/>
    </row>
    <row r="201" spans="17:22">
      <c r="Q201" s="826"/>
      <c r="R201" s="826"/>
      <c r="S201" s="826"/>
      <c r="T201" s="826"/>
      <c r="U201" s="826"/>
      <c r="V201" s="826"/>
    </row>
    <row r="202" spans="17:22">
      <c r="Q202" s="826"/>
      <c r="R202" s="826"/>
      <c r="S202" s="826"/>
      <c r="T202" s="826"/>
      <c r="U202" s="826"/>
      <c r="V202" s="826"/>
    </row>
    <row r="203" spans="17:22">
      <c r="Q203" s="826"/>
      <c r="R203" s="826"/>
      <c r="S203" s="826"/>
      <c r="T203" s="826"/>
      <c r="U203" s="826"/>
      <c r="V203" s="826"/>
    </row>
    <row r="204" spans="17:22">
      <c r="Q204" s="826"/>
      <c r="R204" s="826"/>
      <c r="S204" s="826"/>
      <c r="T204" s="826"/>
      <c r="U204" s="826"/>
      <c r="V204" s="826"/>
    </row>
    <row r="205" spans="17:22">
      <c r="Q205" s="826"/>
      <c r="R205" s="826"/>
      <c r="S205" s="826"/>
      <c r="T205" s="826"/>
      <c r="U205" s="826"/>
      <c r="V205" s="826"/>
    </row>
    <row r="206" spans="17:22">
      <c r="Q206" s="826"/>
      <c r="R206" s="826"/>
      <c r="S206" s="826"/>
      <c r="T206" s="826"/>
      <c r="U206" s="826"/>
      <c r="V206" s="826"/>
    </row>
    <row r="207" spans="17:22">
      <c r="Q207" s="826"/>
      <c r="R207" s="826"/>
      <c r="S207" s="826"/>
      <c r="T207" s="826"/>
      <c r="U207" s="826"/>
      <c r="V207" s="826"/>
    </row>
    <row r="208" spans="17:22">
      <c r="Q208" s="826"/>
      <c r="R208" s="826"/>
      <c r="S208" s="826"/>
      <c r="T208" s="826"/>
      <c r="U208" s="826"/>
      <c r="V208" s="826"/>
    </row>
    <row r="209" spans="17:22">
      <c r="Q209" s="826"/>
      <c r="R209" s="826"/>
      <c r="S209" s="826"/>
      <c r="T209" s="826"/>
      <c r="U209" s="826"/>
      <c r="V209" s="826"/>
    </row>
    <row r="210" spans="17:22">
      <c r="Q210" s="826"/>
      <c r="R210" s="826"/>
      <c r="S210" s="826"/>
      <c r="T210" s="826"/>
      <c r="U210" s="826"/>
      <c r="V210" s="826"/>
    </row>
    <row r="211" spans="17:22">
      <c r="Q211" s="826"/>
      <c r="R211" s="826"/>
      <c r="S211" s="826"/>
      <c r="T211" s="826"/>
      <c r="U211" s="826"/>
      <c r="V211" s="826"/>
    </row>
    <row r="212" spans="17:22">
      <c r="Q212" s="826"/>
      <c r="R212" s="826"/>
      <c r="S212" s="826"/>
      <c r="T212" s="826"/>
      <c r="U212" s="826"/>
      <c r="V212" s="826"/>
    </row>
    <row r="213" spans="17:22">
      <c r="Q213" s="826"/>
      <c r="R213" s="826"/>
      <c r="S213" s="826"/>
      <c r="T213" s="826"/>
      <c r="U213" s="826"/>
      <c r="V213" s="826"/>
    </row>
    <row r="214" spans="17:22">
      <c r="Q214" s="826"/>
      <c r="R214" s="826"/>
      <c r="S214" s="826"/>
      <c r="T214" s="826"/>
      <c r="U214" s="826"/>
      <c r="V214" s="826"/>
    </row>
    <row r="215" spans="17:22">
      <c r="Q215" s="826"/>
      <c r="R215" s="826"/>
      <c r="S215" s="826"/>
      <c r="T215" s="826"/>
      <c r="U215" s="826"/>
      <c r="V215" s="826"/>
    </row>
    <row r="216" spans="17:22">
      <c r="Q216" s="826"/>
      <c r="R216" s="826"/>
      <c r="S216" s="826"/>
      <c r="T216" s="826"/>
      <c r="U216" s="826"/>
      <c r="V216" s="826"/>
    </row>
    <row r="217" spans="17:22">
      <c r="Q217" s="826"/>
      <c r="R217" s="826"/>
      <c r="S217" s="826"/>
      <c r="T217" s="826"/>
      <c r="U217" s="826"/>
      <c r="V217" s="826"/>
    </row>
    <row r="218" spans="17:22">
      <c r="Q218" s="826"/>
      <c r="R218" s="826"/>
      <c r="S218" s="826"/>
      <c r="T218" s="826"/>
      <c r="U218" s="826"/>
      <c r="V218" s="826"/>
    </row>
    <row r="219" spans="17:22">
      <c r="Q219" s="826"/>
      <c r="R219" s="826"/>
      <c r="S219" s="826"/>
      <c r="T219" s="826"/>
      <c r="U219" s="826"/>
      <c r="V219" s="826"/>
    </row>
    <row r="220" spans="17:22">
      <c r="Q220" s="826"/>
      <c r="R220" s="826"/>
      <c r="S220" s="826"/>
      <c r="T220" s="826"/>
      <c r="U220" s="826"/>
      <c r="V220" s="826"/>
    </row>
    <row r="221" spans="17:22">
      <c r="Q221" s="826"/>
      <c r="R221" s="826"/>
      <c r="S221" s="826"/>
      <c r="T221" s="826"/>
      <c r="U221" s="826"/>
      <c r="V221" s="826"/>
    </row>
    <row r="222" spans="17:22">
      <c r="Q222" s="826"/>
      <c r="R222" s="826"/>
      <c r="S222" s="826"/>
      <c r="T222" s="826"/>
      <c r="U222" s="826"/>
      <c r="V222" s="826"/>
    </row>
    <row r="223" spans="17:22">
      <c r="Q223" s="826"/>
      <c r="R223" s="826"/>
      <c r="S223" s="826"/>
      <c r="T223" s="826"/>
      <c r="U223" s="826"/>
      <c r="V223" s="826"/>
    </row>
    <row r="224" spans="17:22">
      <c r="Q224" s="826"/>
      <c r="R224" s="826"/>
      <c r="S224" s="826"/>
      <c r="T224" s="826"/>
      <c r="U224" s="826"/>
      <c r="V224" s="826"/>
    </row>
    <row r="225" spans="17:22">
      <c r="Q225" s="826"/>
      <c r="R225" s="826"/>
      <c r="S225" s="826"/>
      <c r="T225" s="826"/>
      <c r="U225" s="826"/>
      <c r="V225" s="826"/>
    </row>
    <row r="226" spans="17:22">
      <c r="Q226" s="826"/>
      <c r="R226" s="826"/>
      <c r="S226" s="826"/>
      <c r="T226" s="826"/>
      <c r="U226" s="826"/>
      <c r="V226" s="826"/>
    </row>
    <row r="227" spans="17:22">
      <c r="Q227" s="826"/>
      <c r="R227" s="826"/>
      <c r="S227" s="826"/>
      <c r="T227" s="826"/>
      <c r="U227" s="826"/>
      <c r="V227" s="826"/>
    </row>
    <row r="228" spans="17:22">
      <c r="Q228" s="826"/>
      <c r="R228" s="826"/>
      <c r="S228" s="826"/>
      <c r="T228" s="826"/>
      <c r="U228" s="826"/>
      <c r="V228" s="826"/>
    </row>
    <row r="229" spans="17:22">
      <c r="Q229" s="826"/>
      <c r="R229" s="826"/>
      <c r="S229" s="826"/>
      <c r="T229" s="826"/>
      <c r="U229" s="826"/>
      <c r="V229" s="826"/>
    </row>
    <row r="230" spans="17:22">
      <c r="Q230" s="826"/>
      <c r="R230" s="826"/>
      <c r="S230" s="826"/>
      <c r="T230" s="826"/>
      <c r="U230" s="826"/>
      <c r="V230" s="826"/>
    </row>
    <row r="231" spans="17:22">
      <c r="Q231" s="826"/>
      <c r="R231" s="826"/>
      <c r="S231" s="826"/>
      <c r="T231" s="826"/>
      <c r="U231" s="826"/>
      <c r="V231" s="826"/>
    </row>
    <row r="232" spans="17:22">
      <c r="Q232" s="826"/>
      <c r="R232" s="826"/>
      <c r="S232" s="826"/>
      <c r="T232" s="826"/>
      <c r="U232" s="826"/>
      <c r="V232" s="826"/>
    </row>
    <row r="233" spans="17:22">
      <c r="Q233" s="826"/>
      <c r="R233" s="826"/>
      <c r="S233" s="826"/>
      <c r="T233" s="826"/>
      <c r="U233" s="826"/>
      <c r="V233" s="826"/>
    </row>
    <row r="234" spans="17:22">
      <c r="Q234" s="826"/>
      <c r="R234" s="826"/>
      <c r="S234" s="826"/>
      <c r="T234" s="826"/>
      <c r="U234" s="826"/>
      <c r="V234" s="826"/>
    </row>
    <row r="235" spans="17:22">
      <c r="Q235" s="826"/>
      <c r="R235" s="826"/>
      <c r="S235" s="826"/>
      <c r="T235" s="826"/>
      <c r="U235" s="826"/>
      <c r="V235" s="826"/>
    </row>
    <row r="236" spans="17:22">
      <c r="Q236" s="826"/>
      <c r="R236" s="826"/>
      <c r="S236" s="826"/>
      <c r="T236" s="826"/>
      <c r="U236" s="826"/>
      <c r="V236" s="826"/>
    </row>
    <row r="237" spans="17:22">
      <c r="Q237" s="826"/>
      <c r="R237" s="826"/>
      <c r="S237" s="826"/>
      <c r="T237" s="826"/>
      <c r="U237" s="826"/>
      <c r="V237" s="826"/>
    </row>
    <row r="238" spans="17:22">
      <c r="Q238" s="826"/>
      <c r="R238" s="826"/>
      <c r="S238" s="826"/>
      <c r="T238" s="826"/>
      <c r="U238" s="826"/>
      <c r="V238" s="826"/>
    </row>
    <row r="239" spans="17:22">
      <c r="Q239" s="826"/>
      <c r="R239" s="826"/>
      <c r="S239" s="826"/>
      <c r="T239" s="826"/>
      <c r="U239" s="826"/>
      <c r="V239" s="826"/>
    </row>
    <row r="240" spans="17:22">
      <c r="Q240" s="826"/>
      <c r="R240" s="826"/>
      <c r="S240" s="826"/>
      <c r="T240" s="826"/>
      <c r="U240" s="826"/>
      <c r="V240" s="826"/>
    </row>
    <row r="241" spans="17:22">
      <c r="Q241" s="826"/>
      <c r="R241" s="826"/>
      <c r="S241" s="826"/>
      <c r="T241" s="826"/>
      <c r="U241" s="826"/>
      <c r="V241" s="826"/>
    </row>
    <row r="242" spans="17:22">
      <c r="Q242" s="826"/>
      <c r="R242" s="826"/>
      <c r="S242" s="826"/>
      <c r="T242" s="826"/>
      <c r="U242" s="826"/>
      <c r="V242" s="826"/>
    </row>
    <row r="243" spans="17:22">
      <c r="Q243" s="826"/>
      <c r="R243" s="826"/>
      <c r="S243" s="826"/>
      <c r="T243" s="826"/>
      <c r="U243" s="826"/>
      <c r="V243" s="826"/>
    </row>
    <row r="244" spans="17:22">
      <c r="Q244" s="826"/>
      <c r="R244" s="826"/>
      <c r="S244" s="826"/>
      <c r="T244" s="826"/>
      <c r="U244" s="826"/>
      <c r="V244" s="826"/>
    </row>
    <row r="245" spans="17:22">
      <c r="Q245" s="826"/>
      <c r="R245" s="826"/>
      <c r="S245" s="826"/>
      <c r="T245" s="826"/>
      <c r="U245" s="826"/>
      <c r="V245" s="826"/>
    </row>
    <row r="246" spans="17:22">
      <c r="Q246" s="826"/>
      <c r="R246" s="826"/>
      <c r="S246" s="826"/>
      <c r="T246" s="826"/>
      <c r="U246" s="826"/>
      <c r="V246" s="826"/>
    </row>
    <row r="247" spans="17:22">
      <c r="Q247" s="826"/>
      <c r="R247" s="826"/>
      <c r="S247" s="826"/>
      <c r="T247" s="826"/>
      <c r="U247" s="826"/>
      <c r="V247" s="826"/>
    </row>
    <row r="248" spans="17:22">
      <c r="Q248" s="826"/>
      <c r="R248" s="826"/>
      <c r="S248" s="826"/>
      <c r="T248" s="826"/>
      <c r="U248" s="826"/>
      <c r="V248" s="826"/>
    </row>
    <row r="249" spans="17:22">
      <c r="Q249" s="826"/>
      <c r="R249" s="826"/>
      <c r="S249" s="826"/>
      <c r="T249" s="826"/>
      <c r="U249" s="826"/>
      <c r="V249" s="826"/>
    </row>
    <row r="250" spans="17:22">
      <c r="Q250" s="826"/>
      <c r="R250" s="826"/>
      <c r="S250" s="826"/>
      <c r="T250" s="826"/>
      <c r="U250" s="826"/>
      <c r="V250" s="826"/>
    </row>
    <row r="251" spans="17:22">
      <c r="Q251" s="826"/>
      <c r="R251" s="826"/>
      <c r="S251" s="826"/>
      <c r="T251" s="826"/>
      <c r="U251" s="826"/>
      <c r="V251" s="826"/>
    </row>
    <row r="252" spans="17:22">
      <c r="Q252" s="826"/>
      <c r="R252" s="826"/>
      <c r="S252" s="826"/>
      <c r="T252" s="826"/>
      <c r="U252" s="826"/>
      <c r="V252" s="826"/>
    </row>
    <row r="253" spans="17:22">
      <c r="Q253" s="826"/>
      <c r="R253" s="826"/>
      <c r="S253" s="826"/>
      <c r="T253" s="826"/>
      <c r="U253" s="826"/>
      <c r="V253" s="826"/>
    </row>
    <row r="254" spans="17:22">
      <c r="Q254" s="826"/>
      <c r="R254" s="826"/>
      <c r="S254" s="826"/>
      <c r="T254" s="826"/>
      <c r="U254" s="826"/>
      <c r="V254" s="826"/>
    </row>
    <row r="255" spans="17:22">
      <c r="Q255" s="826"/>
      <c r="R255" s="826"/>
      <c r="S255" s="826"/>
      <c r="T255" s="826"/>
      <c r="U255" s="826"/>
      <c r="V255" s="826"/>
    </row>
    <row r="256" spans="17:22">
      <c r="Q256" s="826"/>
      <c r="R256" s="826"/>
      <c r="S256" s="826"/>
      <c r="T256" s="826"/>
      <c r="U256" s="826"/>
      <c r="V256" s="826"/>
    </row>
    <row r="257" spans="17:22">
      <c r="Q257" s="826"/>
      <c r="R257" s="826"/>
      <c r="S257" s="826"/>
      <c r="T257" s="826"/>
      <c r="U257" s="826"/>
      <c r="V257" s="826"/>
    </row>
    <row r="258" spans="17:22">
      <c r="Q258" s="826"/>
      <c r="R258" s="826"/>
      <c r="S258" s="826"/>
      <c r="T258" s="826"/>
      <c r="U258" s="826"/>
      <c r="V258" s="826"/>
    </row>
    <row r="259" spans="17:22">
      <c r="Q259" s="826"/>
      <c r="R259" s="826"/>
      <c r="S259" s="826"/>
      <c r="T259" s="826"/>
      <c r="U259" s="826"/>
      <c r="V259" s="826"/>
    </row>
    <row r="260" spans="17:22">
      <c r="Q260" s="826"/>
      <c r="R260" s="826"/>
      <c r="S260" s="826"/>
      <c r="T260" s="826"/>
      <c r="U260" s="826"/>
      <c r="V260" s="826"/>
    </row>
    <row r="261" spans="17:22">
      <c r="Q261" s="826"/>
      <c r="R261" s="826"/>
      <c r="S261" s="826"/>
      <c r="T261" s="826"/>
      <c r="U261" s="826"/>
      <c r="V261" s="826"/>
    </row>
    <row r="262" spans="17:22">
      <c r="Q262" s="826"/>
      <c r="R262" s="826"/>
      <c r="S262" s="826"/>
      <c r="T262" s="826"/>
      <c r="U262" s="826"/>
      <c r="V262" s="826"/>
    </row>
    <row r="263" spans="17:22">
      <c r="Q263" s="826"/>
      <c r="R263" s="826"/>
      <c r="S263" s="826"/>
      <c r="T263" s="826"/>
      <c r="U263" s="826"/>
      <c r="V263" s="826"/>
    </row>
    <row r="264" spans="17:22">
      <c r="Q264" s="826"/>
      <c r="R264" s="826"/>
      <c r="S264" s="826"/>
      <c r="T264" s="826"/>
      <c r="U264" s="826"/>
      <c r="V264" s="826"/>
    </row>
    <row r="265" spans="17:22">
      <c r="Q265" s="826"/>
      <c r="R265" s="826"/>
      <c r="S265" s="826"/>
      <c r="T265" s="826"/>
      <c r="U265" s="826"/>
      <c r="V265" s="826"/>
    </row>
    <row r="266" spans="17:22">
      <c r="Q266" s="826"/>
      <c r="R266" s="826"/>
      <c r="S266" s="826"/>
      <c r="T266" s="826"/>
      <c r="U266" s="826"/>
      <c r="V266" s="826"/>
    </row>
    <row r="267" spans="17:22">
      <c r="Q267" s="826"/>
      <c r="R267" s="826"/>
      <c r="S267" s="826"/>
      <c r="T267" s="826"/>
      <c r="U267" s="826"/>
      <c r="V267" s="826"/>
    </row>
    <row r="268" spans="17:22">
      <c r="Q268" s="826"/>
      <c r="R268" s="826"/>
      <c r="S268" s="826"/>
      <c r="T268" s="826"/>
      <c r="U268" s="826"/>
      <c r="V268" s="826"/>
    </row>
    <row r="269" spans="17:22">
      <c r="Q269" s="826"/>
      <c r="R269" s="826"/>
      <c r="S269" s="826"/>
      <c r="T269" s="826"/>
      <c r="U269" s="826"/>
      <c r="V269" s="826"/>
    </row>
    <row r="270" spans="17:22">
      <c r="Q270" s="826"/>
      <c r="R270" s="826"/>
      <c r="S270" s="826"/>
      <c r="T270" s="826"/>
      <c r="U270" s="826"/>
      <c r="V270" s="826"/>
    </row>
    <row r="271" spans="17:22">
      <c r="Q271" s="826"/>
      <c r="R271" s="826"/>
      <c r="S271" s="826"/>
      <c r="T271" s="826"/>
      <c r="U271" s="826"/>
      <c r="V271" s="826"/>
    </row>
    <row r="272" spans="17:22">
      <c r="Q272" s="826"/>
      <c r="R272" s="826"/>
      <c r="S272" s="826"/>
      <c r="T272" s="826"/>
      <c r="U272" s="826"/>
      <c r="V272" s="826"/>
    </row>
    <row r="273" spans="17:22">
      <c r="Q273" s="826"/>
      <c r="R273" s="826"/>
      <c r="S273" s="826"/>
      <c r="T273" s="826"/>
      <c r="U273" s="826"/>
      <c r="V273" s="826"/>
    </row>
    <row r="274" spans="17:22">
      <c r="Q274" s="826"/>
      <c r="R274" s="826"/>
      <c r="S274" s="826"/>
      <c r="T274" s="826"/>
      <c r="U274" s="826"/>
      <c r="V274" s="826"/>
    </row>
    <row r="275" spans="17:22">
      <c r="Q275" s="826"/>
      <c r="R275" s="826"/>
      <c r="S275" s="826"/>
      <c r="T275" s="826"/>
      <c r="U275" s="826"/>
      <c r="V275" s="826"/>
    </row>
    <row r="276" spans="17:22">
      <c r="Q276" s="826"/>
      <c r="R276" s="826"/>
      <c r="S276" s="826"/>
      <c r="T276" s="826"/>
      <c r="U276" s="826"/>
      <c r="V276" s="826"/>
    </row>
    <row r="277" spans="17:22">
      <c r="Q277" s="826"/>
      <c r="R277" s="826"/>
      <c r="S277" s="826"/>
      <c r="T277" s="826"/>
      <c r="U277" s="826"/>
      <c r="V277" s="826"/>
    </row>
    <row r="278" spans="17:22">
      <c r="Q278" s="826"/>
      <c r="R278" s="826"/>
      <c r="S278" s="826"/>
      <c r="T278" s="826"/>
      <c r="U278" s="826"/>
      <c r="V278" s="826"/>
    </row>
    <row r="279" spans="17:22">
      <c r="Q279" s="826"/>
      <c r="R279" s="826"/>
      <c r="S279" s="826"/>
      <c r="T279" s="826"/>
      <c r="U279" s="826"/>
      <c r="V279" s="826"/>
    </row>
    <row r="280" spans="17:22">
      <c r="Q280" s="826"/>
      <c r="R280" s="826"/>
      <c r="S280" s="826"/>
      <c r="T280" s="826"/>
      <c r="U280" s="826"/>
      <c r="V280" s="826"/>
    </row>
    <row r="281" spans="17:22">
      <c r="Q281" s="826"/>
      <c r="R281" s="826"/>
      <c r="S281" s="826"/>
      <c r="T281" s="826"/>
      <c r="U281" s="826"/>
      <c r="V281" s="826"/>
    </row>
    <row r="282" spans="17:22">
      <c r="Q282" s="826"/>
      <c r="R282" s="826"/>
      <c r="S282" s="826"/>
      <c r="T282" s="826"/>
      <c r="U282" s="826"/>
      <c r="V282" s="826"/>
    </row>
    <row r="283" spans="17:22">
      <c r="Q283" s="826"/>
      <c r="R283" s="826"/>
      <c r="S283" s="826"/>
      <c r="T283" s="826"/>
      <c r="U283" s="826"/>
      <c r="V283" s="826"/>
    </row>
    <row r="284" spans="17:22">
      <c r="Q284" s="826"/>
      <c r="R284" s="826"/>
      <c r="S284" s="826"/>
      <c r="T284" s="826"/>
      <c r="U284" s="826"/>
      <c r="V284" s="826"/>
    </row>
    <row r="285" spans="17:22">
      <c r="Q285" s="826"/>
      <c r="R285" s="826"/>
      <c r="S285" s="826"/>
      <c r="T285" s="826"/>
      <c r="U285" s="826"/>
      <c r="V285" s="826"/>
    </row>
    <row r="286" spans="17:22">
      <c r="Q286" s="826"/>
      <c r="R286" s="826"/>
      <c r="S286" s="826"/>
      <c r="T286" s="826"/>
      <c r="U286" s="826"/>
      <c r="V286" s="826"/>
    </row>
    <row r="287" spans="17:22">
      <c r="Q287" s="826"/>
      <c r="R287" s="826"/>
      <c r="S287" s="826"/>
      <c r="T287" s="826"/>
      <c r="U287" s="826"/>
      <c r="V287" s="826"/>
    </row>
    <row r="288" spans="17:22">
      <c r="Q288" s="826"/>
      <c r="R288" s="826"/>
      <c r="S288" s="826"/>
      <c r="T288" s="826"/>
      <c r="U288" s="826"/>
      <c r="V288" s="826"/>
    </row>
    <row r="289" spans="17:22">
      <c r="Q289" s="826"/>
      <c r="R289" s="826"/>
      <c r="S289" s="826"/>
      <c r="T289" s="826"/>
      <c r="U289" s="826"/>
      <c r="V289" s="826"/>
    </row>
    <row r="290" spans="17:22">
      <c r="Q290" s="826"/>
      <c r="R290" s="826"/>
      <c r="S290" s="826"/>
      <c r="T290" s="826"/>
      <c r="U290" s="826"/>
      <c r="V290" s="826"/>
    </row>
    <row r="291" spans="17:22">
      <c r="Q291" s="826"/>
      <c r="R291" s="826"/>
      <c r="S291" s="826"/>
      <c r="T291" s="826"/>
      <c r="U291" s="826"/>
      <c r="V291" s="826"/>
    </row>
    <row r="292" spans="17:22">
      <c r="Q292" s="826"/>
      <c r="R292" s="826"/>
      <c r="S292" s="826"/>
      <c r="T292" s="826"/>
      <c r="U292" s="826"/>
      <c r="V292" s="826"/>
    </row>
    <row r="293" spans="17:22">
      <c r="Q293" s="826"/>
      <c r="R293" s="826"/>
      <c r="S293" s="826"/>
      <c r="T293" s="826"/>
      <c r="U293" s="826"/>
      <c r="V293" s="826"/>
    </row>
    <row r="294" spans="17:22">
      <c r="Q294" s="826"/>
      <c r="R294" s="826"/>
      <c r="S294" s="826"/>
      <c r="T294" s="826"/>
      <c r="U294" s="826"/>
      <c r="V294" s="826"/>
    </row>
    <row r="295" spans="17:22">
      <c r="Q295" s="826"/>
      <c r="R295" s="826"/>
      <c r="S295" s="826"/>
      <c r="T295" s="826"/>
      <c r="U295" s="826"/>
      <c r="V295" s="826"/>
    </row>
  </sheetData>
  <mergeCells count="36">
    <mergeCell ref="E6:M6"/>
    <mergeCell ref="N6:V6"/>
    <mergeCell ref="Q1:R1"/>
    <mergeCell ref="S1:V1"/>
    <mergeCell ref="Q2:R2"/>
    <mergeCell ref="S2:V2"/>
    <mergeCell ref="I4:M4"/>
    <mergeCell ref="B42:M42"/>
    <mergeCell ref="N42:P42"/>
    <mergeCell ref="Q42:S42"/>
    <mergeCell ref="T42:V42"/>
    <mergeCell ref="L7:M7"/>
    <mergeCell ref="Q7:Q8"/>
    <mergeCell ref="R7:S7"/>
    <mergeCell ref="T7:T8"/>
    <mergeCell ref="U7:V7"/>
    <mergeCell ref="B7:B8"/>
    <mergeCell ref="C7:C8"/>
    <mergeCell ref="D7:D8"/>
    <mergeCell ref="H7:H8"/>
    <mergeCell ref="I7:J7"/>
    <mergeCell ref="K7:K8"/>
    <mergeCell ref="Q37:R37"/>
    <mergeCell ref="S37:V37"/>
    <mergeCell ref="Q38:R38"/>
    <mergeCell ref="S38:V38"/>
    <mergeCell ref="I40:M40"/>
    <mergeCell ref="Q43:Q44"/>
    <mergeCell ref="T43:T44"/>
    <mergeCell ref="A43:A44"/>
    <mergeCell ref="B43:E43"/>
    <mergeCell ref="F43:F44"/>
    <mergeCell ref="G43:I43"/>
    <mergeCell ref="J43:J44"/>
    <mergeCell ref="K43:M43"/>
    <mergeCell ref="N43:N44"/>
  </mergeCells>
  <phoneticPr fontId="139" type="noConversion"/>
  <hyperlinks>
    <hyperlink ref="W3" location="預告統計資料發布時間表!A1" display="回發布時間表"/>
  </hyperlink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election activeCell="Q5" sqref="Q5"/>
    </sheetView>
  </sheetViews>
  <sheetFormatPr defaultRowHeight="16.5"/>
  <sheetData>
    <row r="1" spans="1:17">
      <c r="A1" s="1053" t="s">
        <v>1951</v>
      </c>
      <c r="B1" s="1054"/>
      <c r="C1" s="1054"/>
      <c r="D1" s="1054"/>
      <c r="E1" s="1054"/>
      <c r="F1" s="1054"/>
      <c r="G1" s="1054"/>
      <c r="H1" s="1054"/>
      <c r="I1" s="1054"/>
      <c r="J1" s="1054"/>
      <c r="K1" s="1054"/>
      <c r="L1" s="1054"/>
      <c r="M1" s="1055" t="s">
        <v>917</v>
      </c>
      <c r="N1" s="1689" t="s">
        <v>1952</v>
      </c>
      <c r="O1" s="1690"/>
      <c r="P1" s="1691"/>
    </row>
    <row r="2" spans="1:17">
      <c r="A2" s="1053" t="s">
        <v>1953</v>
      </c>
      <c r="B2" s="1056" t="s">
        <v>1954</v>
      </c>
      <c r="C2" s="1057"/>
      <c r="D2" s="1057"/>
      <c r="E2" s="1057"/>
      <c r="F2" s="1057"/>
      <c r="G2" s="1057"/>
      <c r="H2" s="1057"/>
      <c r="I2" s="1057"/>
      <c r="J2" s="1057"/>
      <c r="K2" s="1057"/>
      <c r="L2" s="1057"/>
      <c r="M2" s="1055" t="s">
        <v>921</v>
      </c>
      <c r="N2" s="1692" t="s">
        <v>1955</v>
      </c>
      <c r="O2" s="1693"/>
      <c r="P2" s="1694"/>
    </row>
    <row r="3" spans="1:17" ht="19.5">
      <c r="A3" s="1054"/>
      <c r="B3" s="1054"/>
      <c r="C3" s="1054"/>
      <c r="D3" s="1054"/>
      <c r="E3" s="1054"/>
      <c r="F3" s="1058" t="s">
        <v>1956</v>
      </c>
      <c r="G3" s="1059"/>
      <c r="H3" s="1059"/>
      <c r="I3" s="1060"/>
      <c r="J3" s="1054"/>
      <c r="K3" s="1054"/>
      <c r="L3" s="1054"/>
      <c r="M3" s="1054"/>
      <c r="N3" s="1054"/>
      <c r="O3" s="1061" t="s">
        <v>1904</v>
      </c>
      <c r="P3" s="1062" t="s">
        <v>1957</v>
      </c>
    </row>
    <row r="4" spans="1:17">
      <c r="A4" s="1054"/>
      <c r="B4" s="1054"/>
      <c r="C4" s="1054"/>
      <c r="D4" s="1054"/>
      <c r="E4" s="1054"/>
      <c r="F4" s="1054"/>
      <c r="G4" s="1695" t="s">
        <v>1958</v>
      </c>
      <c r="H4" s="1696"/>
      <c r="I4" s="1696"/>
      <c r="J4" s="1054"/>
      <c r="K4" s="1054"/>
      <c r="L4" s="1054"/>
      <c r="M4" s="1054"/>
      <c r="N4" s="1054"/>
      <c r="O4" s="1061"/>
      <c r="P4" s="1062" t="s">
        <v>1959</v>
      </c>
    </row>
    <row r="5" spans="1:17">
      <c r="A5" s="1063"/>
      <c r="B5" s="1063"/>
      <c r="C5" s="1063"/>
      <c r="D5" s="1063"/>
      <c r="E5" s="1063"/>
      <c r="F5" s="1063"/>
      <c r="G5" s="614"/>
      <c r="H5" s="1063"/>
      <c r="I5" s="1063"/>
      <c r="J5" s="1063"/>
      <c r="K5" s="1063"/>
      <c r="L5" s="1063"/>
      <c r="M5" s="1063"/>
      <c r="N5" s="1063"/>
      <c r="O5" s="1063"/>
      <c r="P5" s="1063"/>
      <c r="Q5" s="92" t="s">
        <v>97</v>
      </c>
    </row>
    <row r="6" spans="1:17">
      <c r="A6" s="1064" t="s">
        <v>1960</v>
      </c>
      <c r="B6" s="1697" t="s">
        <v>1961</v>
      </c>
      <c r="C6" s="1697"/>
      <c r="D6" s="1697"/>
      <c r="E6" s="1697"/>
      <c r="F6" s="1697"/>
      <c r="G6" s="1697"/>
      <c r="H6" s="1697"/>
      <c r="I6" s="1697" t="s">
        <v>1962</v>
      </c>
      <c r="J6" s="1697"/>
      <c r="K6" s="1697"/>
      <c r="L6" s="1697"/>
      <c r="M6" s="1697"/>
      <c r="N6" s="1697"/>
      <c r="O6" s="1697"/>
      <c r="P6" s="1698" t="s">
        <v>1963</v>
      </c>
    </row>
    <row r="7" spans="1:17">
      <c r="A7" s="1065" t="s">
        <v>1964</v>
      </c>
      <c r="B7" s="1066" t="s">
        <v>1635</v>
      </c>
      <c r="C7" s="1067" t="s">
        <v>1906</v>
      </c>
      <c r="D7" s="1067" t="s">
        <v>1907</v>
      </c>
      <c r="E7" s="1067" t="s">
        <v>1930</v>
      </c>
      <c r="F7" s="1068" t="s">
        <v>1931</v>
      </c>
      <c r="G7" s="1067" t="s">
        <v>1932</v>
      </c>
      <c r="H7" s="1067" t="s">
        <v>1933</v>
      </c>
      <c r="I7" s="1066" t="s">
        <v>1635</v>
      </c>
      <c r="J7" s="1067" t="s">
        <v>1906</v>
      </c>
      <c r="K7" s="1067" t="s">
        <v>1907</v>
      </c>
      <c r="L7" s="1067" t="s">
        <v>1930</v>
      </c>
      <c r="M7" s="1068" t="s">
        <v>1931</v>
      </c>
      <c r="N7" s="1067" t="s">
        <v>1932</v>
      </c>
      <c r="O7" s="1067" t="s">
        <v>1933</v>
      </c>
      <c r="P7" s="1698"/>
    </row>
    <row r="8" spans="1:17">
      <c r="A8" s="1069" t="s">
        <v>1965</v>
      </c>
      <c r="B8" s="1070">
        <v>1</v>
      </c>
      <c r="C8" s="1070"/>
      <c r="D8" s="1070"/>
      <c r="E8" s="1070"/>
      <c r="F8" s="1070"/>
      <c r="G8" s="1070"/>
      <c r="H8" s="1070">
        <v>1</v>
      </c>
      <c r="I8" s="1070">
        <v>4</v>
      </c>
      <c r="J8" s="1070"/>
      <c r="K8" s="1070"/>
      <c r="L8" s="1070"/>
      <c r="M8" s="1070"/>
      <c r="N8" s="1070"/>
      <c r="O8" s="1070">
        <v>4</v>
      </c>
      <c r="P8" s="1071"/>
    </row>
    <row r="9" spans="1:17">
      <c r="A9" s="1072"/>
      <c r="B9" s="1070"/>
      <c r="C9" s="1070"/>
      <c r="D9" s="1070"/>
      <c r="E9" s="1070"/>
      <c r="F9" s="1070"/>
      <c r="G9" s="1070"/>
      <c r="H9" s="1070"/>
      <c r="I9" s="1070"/>
      <c r="J9" s="1070"/>
      <c r="K9" s="1070"/>
      <c r="L9" s="1070"/>
      <c r="M9" s="1070"/>
      <c r="N9" s="1070"/>
      <c r="O9" s="1070"/>
      <c r="P9" s="1073"/>
    </row>
    <row r="10" spans="1:17">
      <c r="A10" s="1072"/>
      <c r="B10" s="1070"/>
      <c r="C10" s="1070"/>
      <c r="D10" s="1070"/>
      <c r="E10" s="1070"/>
      <c r="F10" s="1070"/>
      <c r="G10" s="1070"/>
      <c r="H10" s="1070"/>
      <c r="I10" s="1070"/>
      <c r="J10" s="1070"/>
      <c r="K10" s="1070"/>
      <c r="L10" s="1070"/>
      <c r="M10" s="1070"/>
      <c r="N10" s="1070"/>
      <c r="O10" s="1070"/>
      <c r="P10" s="1073"/>
    </row>
    <row r="11" spans="1:17">
      <c r="A11" s="1072"/>
      <c r="B11" s="1070"/>
      <c r="C11" s="1070"/>
      <c r="D11" s="1070"/>
      <c r="E11" s="1070"/>
      <c r="F11" s="1070"/>
      <c r="G11" s="1070"/>
      <c r="H11" s="1070"/>
      <c r="I11" s="1070"/>
      <c r="J11" s="1070"/>
      <c r="K11" s="1070"/>
      <c r="L11" s="1070"/>
      <c r="M11" s="1070"/>
      <c r="N11" s="1070"/>
      <c r="O11" s="1070"/>
      <c r="P11" s="1073"/>
    </row>
    <row r="12" spans="1:17">
      <c r="A12" s="1072"/>
      <c r="B12" s="1070"/>
      <c r="C12" s="1070"/>
      <c r="D12" s="1070"/>
      <c r="E12" s="1070"/>
      <c r="F12" s="1070"/>
      <c r="G12" s="1070"/>
      <c r="H12" s="1070"/>
      <c r="I12" s="1070"/>
      <c r="J12" s="1070"/>
      <c r="K12" s="1070"/>
      <c r="L12" s="1070"/>
      <c r="M12" s="1070"/>
      <c r="N12" s="1070"/>
      <c r="O12" s="1070"/>
      <c r="P12" s="1073"/>
    </row>
    <row r="13" spans="1:17">
      <c r="A13" s="1072"/>
      <c r="B13" s="1070"/>
      <c r="C13" s="1070"/>
      <c r="D13" s="1070"/>
      <c r="E13" s="1070"/>
      <c r="F13" s="1070"/>
      <c r="G13" s="1070"/>
      <c r="H13" s="1070"/>
      <c r="I13" s="1070"/>
      <c r="J13" s="1070"/>
      <c r="K13" s="1070"/>
      <c r="L13" s="1070"/>
      <c r="M13" s="1070"/>
      <c r="N13" s="1070"/>
      <c r="O13" s="1070"/>
      <c r="P13" s="1073"/>
    </row>
    <row r="14" spans="1:17">
      <c r="A14" s="1072"/>
      <c r="B14" s="1070"/>
      <c r="C14" s="1070"/>
      <c r="D14" s="1070"/>
      <c r="E14" s="1070"/>
      <c r="F14" s="1070"/>
      <c r="G14" s="1070"/>
      <c r="H14" s="1070"/>
      <c r="I14" s="1070"/>
      <c r="J14" s="1070"/>
      <c r="K14" s="1070"/>
      <c r="L14" s="1070"/>
      <c r="M14" s="1070"/>
      <c r="N14" s="1070"/>
      <c r="O14" s="1070"/>
      <c r="P14" s="1073"/>
    </row>
    <row r="15" spans="1:17">
      <c r="A15" s="1072"/>
      <c r="B15" s="1070"/>
      <c r="C15" s="1070"/>
      <c r="D15" s="1070"/>
      <c r="E15" s="1070"/>
      <c r="F15" s="1070"/>
      <c r="G15" s="1070"/>
      <c r="H15" s="1070"/>
      <c r="I15" s="1070"/>
      <c r="J15" s="1070"/>
      <c r="K15" s="1070"/>
      <c r="L15" s="1070"/>
      <c r="M15" s="1070"/>
      <c r="N15" s="1070"/>
      <c r="O15" s="1070"/>
      <c r="P15" s="1073"/>
    </row>
    <row r="16" spans="1:17">
      <c r="A16" s="1072"/>
      <c r="B16" s="1070"/>
      <c r="C16" s="1070"/>
      <c r="D16" s="1070"/>
      <c r="E16" s="1070"/>
      <c r="F16" s="1070"/>
      <c r="G16" s="1070"/>
      <c r="H16" s="1070"/>
      <c r="I16" s="1070"/>
      <c r="J16" s="1070"/>
      <c r="K16" s="1070"/>
      <c r="L16" s="1070"/>
      <c r="M16" s="1070"/>
      <c r="N16" s="1070"/>
      <c r="O16" s="1070"/>
      <c r="P16" s="1073"/>
    </row>
    <row r="17" spans="1:16">
      <c r="A17" s="1072"/>
      <c r="B17" s="1070"/>
      <c r="C17" s="1070"/>
      <c r="D17" s="1070"/>
      <c r="E17" s="1070"/>
      <c r="F17" s="1070"/>
      <c r="G17" s="1070"/>
      <c r="H17" s="1070"/>
      <c r="I17" s="1070"/>
      <c r="J17" s="1070"/>
      <c r="K17" s="1070"/>
      <c r="L17" s="1070"/>
      <c r="M17" s="1070"/>
      <c r="N17" s="1070"/>
      <c r="O17" s="1070"/>
      <c r="P17" s="1073"/>
    </row>
    <row r="18" spans="1:16">
      <c r="A18" s="1072"/>
      <c r="B18" s="1070"/>
      <c r="C18" s="1070"/>
      <c r="D18" s="1070"/>
      <c r="E18" s="1070"/>
      <c r="F18" s="1070"/>
      <c r="G18" s="1070"/>
      <c r="H18" s="1070"/>
      <c r="I18" s="1070"/>
      <c r="J18" s="1070"/>
      <c r="K18" s="1070"/>
      <c r="L18" s="1070"/>
      <c r="M18" s="1070"/>
      <c r="N18" s="1070"/>
      <c r="O18" s="1070"/>
      <c r="P18" s="1073"/>
    </row>
    <row r="19" spans="1:16">
      <c r="A19" s="1072"/>
      <c r="B19" s="1070"/>
      <c r="C19" s="1070"/>
      <c r="D19" s="1070"/>
      <c r="E19" s="1070"/>
      <c r="F19" s="1070"/>
      <c r="G19" s="1070"/>
      <c r="H19" s="1070"/>
      <c r="I19" s="1070"/>
      <c r="J19" s="1070"/>
      <c r="K19" s="1070"/>
      <c r="L19" s="1070"/>
      <c r="M19" s="1070"/>
      <c r="N19" s="1070"/>
      <c r="O19" s="1070"/>
      <c r="P19" s="1073"/>
    </row>
    <row r="20" spans="1:16">
      <c r="A20" s="1072"/>
      <c r="B20" s="1070"/>
      <c r="C20" s="1070"/>
      <c r="D20" s="1070"/>
      <c r="E20" s="1070"/>
      <c r="F20" s="1070"/>
      <c r="G20" s="1070"/>
      <c r="H20" s="1070"/>
      <c r="I20" s="1070"/>
      <c r="J20" s="1070"/>
      <c r="K20" s="1070"/>
      <c r="L20" s="1070"/>
      <c r="M20" s="1070"/>
      <c r="N20" s="1070"/>
      <c r="O20" s="1070"/>
      <c r="P20" s="1073"/>
    </row>
    <row r="21" spans="1:16">
      <c r="A21" s="1072"/>
      <c r="B21" s="1070"/>
      <c r="C21" s="1070"/>
      <c r="D21" s="1070"/>
      <c r="E21" s="1070"/>
      <c r="F21" s="1070"/>
      <c r="G21" s="1070"/>
      <c r="H21" s="1070"/>
      <c r="I21" s="1070"/>
      <c r="J21" s="1070"/>
      <c r="K21" s="1070"/>
      <c r="L21" s="1070"/>
      <c r="M21" s="1070"/>
      <c r="N21" s="1070"/>
      <c r="O21" s="1070"/>
      <c r="P21" s="1073"/>
    </row>
    <row r="22" spans="1:16">
      <c r="A22" s="1072"/>
      <c r="B22" s="1070"/>
      <c r="C22" s="1070"/>
      <c r="D22" s="1070"/>
      <c r="E22" s="1070"/>
      <c r="F22" s="1070"/>
      <c r="G22" s="1070"/>
      <c r="H22" s="1070"/>
      <c r="I22" s="1070"/>
      <c r="J22" s="1070"/>
      <c r="K22" s="1070"/>
      <c r="L22" s="1070"/>
      <c r="M22" s="1070"/>
      <c r="N22" s="1070"/>
      <c r="O22" s="1070"/>
      <c r="P22" s="1073"/>
    </row>
    <row r="23" spans="1:16">
      <c r="A23" s="1072"/>
      <c r="B23" s="1070"/>
      <c r="C23" s="1070"/>
      <c r="D23" s="1070"/>
      <c r="E23" s="1070"/>
      <c r="F23" s="1070"/>
      <c r="G23" s="1070"/>
      <c r="H23" s="1070"/>
      <c r="I23" s="1070"/>
      <c r="J23" s="1070"/>
      <c r="K23" s="1070"/>
      <c r="L23" s="1070"/>
      <c r="M23" s="1070"/>
      <c r="N23" s="1070"/>
      <c r="O23" s="1070"/>
      <c r="P23" s="1073"/>
    </row>
    <row r="24" spans="1:16">
      <c r="A24" s="1072"/>
      <c r="B24" s="1070"/>
      <c r="C24" s="1070"/>
      <c r="D24" s="1070"/>
      <c r="E24" s="1070"/>
      <c r="F24" s="1070"/>
      <c r="G24" s="1070"/>
      <c r="H24" s="1070"/>
      <c r="I24" s="1070"/>
      <c r="J24" s="1070"/>
      <c r="K24" s="1070"/>
      <c r="L24" s="1070"/>
      <c r="M24" s="1070"/>
      <c r="N24" s="1070"/>
      <c r="O24" s="1070"/>
      <c r="P24" s="1073"/>
    </row>
    <row r="25" spans="1:16">
      <c r="A25" s="1072"/>
      <c r="B25" s="1070"/>
      <c r="C25" s="1070"/>
      <c r="D25" s="1070"/>
      <c r="E25" s="1070"/>
      <c r="F25" s="1070"/>
      <c r="G25" s="1070"/>
      <c r="H25" s="1070"/>
      <c r="I25" s="1070"/>
      <c r="J25" s="1070"/>
      <c r="K25" s="1070"/>
      <c r="L25" s="1070"/>
      <c r="M25" s="1070"/>
      <c r="N25" s="1070"/>
      <c r="O25" s="1070"/>
      <c r="P25" s="1073"/>
    </row>
    <row r="26" spans="1:16">
      <c r="A26" s="1072"/>
      <c r="B26" s="1074"/>
      <c r="C26" s="1074"/>
      <c r="D26" s="1074"/>
      <c r="E26" s="1074"/>
      <c r="F26" s="1074"/>
      <c r="G26" s="1074"/>
      <c r="H26" s="1074"/>
      <c r="I26" s="1074"/>
      <c r="J26" s="1074"/>
      <c r="K26" s="1074"/>
      <c r="L26" s="1074"/>
      <c r="M26" s="1074"/>
      <c r="N26" s="1074"/>
      <c r="O26" s="1074"/>
      <c r="P26" s="1075"/>
    </row>
    <row r="27" spans="1:16">
      <c r="A27" s="1072"/>
      <c r="B27" s="1074"/>
      <c r="C27" s="1074"/>
      <c r="D27" s="1074"/>
      <c r="E27" s="1074"/>
      <c r="F27" s="1074"/>
      <c r="G27" s="1074"/>
      <c r="H27" s="1074"/>
      <c r="I27" s="1074"/>
      <c r="J27" s="1074"/>
      <c r="K27" s="1074"/>
      <c r="L27" s="1074"/>
      <c r="M27" s="1074"/>
      <c r="N27" s="1074"/>
      <c r="O27" s="1074"/>
      <c r="P27" s="1075"/>
    </row>
    <row r="28" spans="1:16">
      <c r="A28" s="1072"/>
      <c r="B28" s="1074"/>
      <c r="C28" s="1074"/>
      <c r="D28" s="1074"/>
      <c r="E28" s="1074"/>
      <c r="F28" s="1074"/>
      <c r="G28" s="1074"/>
      <c r="H28" s="1074"/>
      <c r="I28" s="1074"/>
      <c r="J28" s="1074"/>
      <c r="K28" s="1074"/>
      <c r="L28" s="1074"/>
      <c r="M28" s="1074"/>
      <c r="N28" s="1074"/>
      <c r="O28" s="1074"/>
      <c r="P28" s="1075"/>
    </row>
    <row r="29" spans="1:16">
      <c r="A29" s="1076" t="s">
        <v>943</v>
      </c>
      <c r="B29" s="1076"/>
      <c r="C29" s="1076"/>
      <c r="D29" s="1076" t="s">
        <v>944</v>
      </c>
      <c r="E29" s="1076"/>
      <c r="F29" s="1076"/>
      <c r="G29" s="1076" t="s">
        <v>945</v>
      </c>
      <c r="H29" s="1076"/>
      <c r="I29" s="1076"/>
      <c r="J29" s="1077"/>
      <c r="K29" s="1076" t="s">
        <v>1966</v>
      </c>
      <c r="L29" s="1076"/>
      <c r="M29" s="1076"/>
      <c r="N29" s="1077"/>
      <c r="O29" s="1076"/>
      <c r="P29" s="1078" t="s">
        <v>1967</v>
      </c>
    </row>
    <row r="30" spans="1:16">
      <c r="A30" s="1077"/>
      <c r="B30" s="1077"/>
      <c r="C30" s="1077"/>
      <c r="D30" s="1077"/>
      <c r="E30" s="1077"/>
      <c r="F30" s="1077"/>
      <c r="G30" s="1076" t="s">
        <v>947</v>
      </c>
      <c r="H30" s="1077"/>
      <c r="I30" s="1077"/>
      <c r="J30" s="1077"/>
      <c r="K30" s="1077"/>
      <c r="L30" s="1077"/>
      <c r="M30" s="1077"/>
      <c r="N30" s="1077"/>
      <c r="O30" s="1077"/>
      <c r="P30" s="1077"/>
    </row>
    <row r="31" spans="1:16">
      <c r="A31" s="1077"/>
      <c r="B31" s="1077"/>
      <c r="C31" s="1077"/>
      <c r="D31" s="1077"/>
      <c r="E31" s="1077"/>
      <c r="F31" s="1077"/>
      <c r="G31" s="1079"/>
      <c r="H31" s="1077"/>
      <c r="I31" s="1077"/>
      <c r="J31" s="1077"/>
      <c r="K31" s="1077"/>
      <c r="L31" s="1077"/>
      <c r="M31" s="1077"/>
      <c r="N31" s="1077"/>
      <c r="O31" s="1077"/>
      <c r="P31" s="1077"/>
    </row>
    <row r="32" spans="1:16">
      <c r="A32" s="1079" t="s">
        <v>1968</v>
      </c>
      <c r="B32" s="1080"/>
      <c r="C32" s="1080"/>
      <c r="D32" s="1080"/>
      <c r="E32" s="1080"/>
      <c r="F32" s="1080"/>
      <c r="G32" s="1080"/>
      <c r="H32" s="1080"/>
      <c r="I32" s="1080"/>
      <c r="J32" s="1080"/>
      <c r="K32" s="1080"/>
      <c r="L32" s="1080"/>
      <c r="M32" s="1080"/>
      <c r="N32" s="1080"/>
      <c r="O32" s="1080"/>
      <c r="P32" s="1080"/>
    </row>
    <row r="33" spans="1:16">
      <c r="A33" s="1079" t="s">
        <v>1969</v>
      </c>
      <c r="B33" s="1080"/>
      <c r="C33" s="1080"/>
      <c r="D33" s="1080"/>
      <c r="E33" s="1080"/>
      <c r="F33" s="1080"/>
      <c r="G33" s="1080"/>
      <c r="H33" s="1080"/>
      <c r="I33" s="1080"/>
      <c r="J33" s="1080"/>
      <c r="K33" s="1080"/>
      <c r="L33" s="1080"/>
      <c r="M33" s="1080"/>
      <c r="N33" s="1080"/>
      <c r="O33" s="1080"/>
      <c r="P33" s="1080"/>
    </row>
    <row r="34" spans="1:16">
      <c r="A34" s="1079" t="s">
        <v>1970</v>
      </c>
      <c r="B34" s="1080"/>
      <c r="C34" s="1080"/>
      <c r="D34" s="1080"/>
      <c r="E34" s="1080"/>
      <c r="F34" s="1080"/>
      <c r="G34" s="1080"/>
      <c r="H34" s="1080"/>
      <c r="I34" s="1080"/>
      <c r="J34" s="1080"/>
      <c r="K34" s="1080"/>
      <c r="L34" s="1080"/>
      <c r="M34" s="1080"/>
      <c r="N34" s="1080"/>
      <c r="O34" s="1080"/>
      <c r="P34" s="1080"/>
    </row>
  </sheetData>
  <mergeCells count="6">
    <mergeCell ref="N1:P1"/>
    <mergeCell ref="N2:P2"/>
    <mergeCell ref="G4:I4"/>
    <mergeCell ref="B6:H6"/>
    <mergeCell ref="I6:O6"/>
    <mergeCell ref="P6:P7"/>
  </mergeCells>
  <phoneticPr fontId="79" type="noConversion"/>
  <hyperlinks>
    <hyperlink ref="Q5" location="預告統計資料發布時間表!A1" display="回發布時間表"/>
  </hyperlinks>
  <pageMargins left="0.7" right="0.7" top="0.75" bottom="0.75" header="0.3" footer="0.3"/>
  <pageSetup paperSize="9"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election activeCell="Q5" sqref="Q5"/>
    </sheetView>
  </sheetViews>
  <sheetFormatPr defaultRowHeight="16.5"/>
  <sheetData>
    <row r="1" spans="1:17">
      <c r="A1" s="1706" t="s">
        <v>810</v>
      </c>
      <c r="B1" s="1706"/>
      <c r="C1" s="1707"/>
      <c r="D1" s="1708"/>
      <c r="E1" s="421"/>
      <c r="F1" s="421"/>
      <c r="G1" s="421"/>
      <c r="H1" s="421"/>
      <c r="I1" s="421"/>
      <c r="J1" s="421"/>
      <c r="K1" s="421"/>
      <c r="L1" s="1709" t="s">
        <v>917</v>
      </c>
      <c r="M1" s="1709"/>
      <c r="N1" s="1709" t="s">
        <v>1759</v>
      </c>
      <c r="O1" s="1709"/>
    </row>
    <row r="2" spans="1:17">
      <c r="A2" s="1706" t="s">
        <v>1289</v>
      </c>
      <c r="B2" s="1706"/>
      <c r="C2" s="1710" t="s">
        <v>1830</v>
      </c>
      <c r="D2" s="1710"/>
      <c r="E2" s="421"/>
      <c r="F2" s="421"/>
      <c r="G2" s="421"/>
      <c r="H2" s="421"/>
      <c r="I2" s="421"/>
      <c r="J2" s="421"/>
      <c r="K2" s="421"/>
      <c r="L2" s="1709" t="s">
        <v>1049</v>
      </c>
      <c r="M2" s="1709"/>
      <c r="N2" s="1711" t="s">
        <v>1984</v>
      </c>
      <c r="O2" s="1711"/>
    </row>
    <row r="3" spans="1:17" ht="21">
      <c r="A3" s="1712" t="s">
        <v>2010</v>
      </c>
      <c r="B3" s="1712"/>
      <c r="C3" s="1712"/>
      <c r="D3" s="1712"/>
      <c r="E3" s="1712"/>
      <c r="F3" s="1712"/>
      <c r="G3" s="1712"/>
      <c r="H3" s="1712"/>
      <c r="I3" s="1712"/>
      <c r="J3" s="1712"/>
      <c r="K3" s="1712"/>
      <c r="L3" s="1712"/>
      <c r="M3" s="1712"/>
      <c r="N3" s="1712"/>
      <c r="O3" s="1712"/>
    </row>
    <row r="4" spans="1:17">
      <c r="A4" s="1713" t="s">
        <v>1985</v>
      </c>
      <c r="B4" s="1713"/>
      <c r="C4" s="1713"/>
      <c r="D4" s="1713"/>
      <c r="E4" s="1713"/>
      <c r="F4" s="1713"/>
      <c r="G4" s="1713"/>
      <c r="H4" s="1713"/>
      <c r="I4" s="1713"/>
      <c r="J4" s="1713"/>
      <c r="K4" s="1713"/>
      <c r="L4" s="1713"/>
      <c r="M4" s="1713"/>
      <c r="N4" s="1713"/>
      <c r="O4" s="1713"/>
    </row>
    <row r="5" spans="1:17">
      <c r="A5" s="1714" t="s">
        <v>1986</v>
      </c>
      <c r="B5" s="1714"/>
      <c r="C5" s="1714"/>
      <c r="D5" s="1715" t="s">
        <v>1987</v>
      </c>
      <c r="E5" s="1715"/>
      <c r="F5" s="1715"/>
      <c r="G5" s="1715"/>
      <c r="H5" s="1715"/>
      <c r="I5" s="1715"/>
      <c r="J5" s="1715"/>
      <c r="K5" s="1715"/>
      <c r="L5" s="1715" t="s">
        <v>1988</v>
      </c>
      <c r="M5" s="1715"/>
      <c r="N5" s="1715"/>
      <c r="O5" s="1716" t="s">
        <v>1989</v>
      </c>
      <c r="Q5" s="92" t="s">
        <v>97</v>
      </c>
    </row>
    <row r="6" spans="1:17">
      <c r="A6" s="1714"/>
      <c r="B6" s="1714"/>
      <c r="C6" s="1714"/>
      <c r="D6" s="1715" t="s">
        <v>1990</v>
      </c>
      <c r="E6" s="1715" t="s">
        <v>1991</v>
      </c>
      <c r="F6" s="1715"/>
      <c r="G6" s="1715" t="s">
        <v>1992</v>
      </c>
      <c r="H6" s="1715"/>
      <c r="I6" s="1715"/>
      <c r="J6" s="1715" t="s">
        <v>1993</v>
      </c>
      <c r="K6" s="1715"/>
      <c r="L6" s="1715"/>
      <c r="M6" s="1715"/>
      <c r="N6" s="1715"/>
      <c r="O6" s="1716"/>
    </row>
    <row r="7" spans="1:17">
      <c r="A7" s="1714"/>
      <c r="B7" s="1714"/>
      <c r="C7" s="1714"/>
      <c r="D7" s="1715"/>
      <c r="E7" s="1715" t="s">
        <v>1994</v>
      </c>
      <c r="F7" s="1715" t="s">
        <v>1995</v>
      </c>
      <c r="G7" s="1715" t="s">
        <v>1996</v>
      </c>
      <c r="H7" s="1715" t="s">
        <v>1997</v>
      </c>
      <c r="I7" s="1715" t="s">
        <v>1998</v>
      </c>
      <c r="J7" s="1715" t="s">
        <v>1999</v>
      </c>
      <c r="K7" s="1715" t="s">
        <v>2000</v>
      </c>
      <c r="L7" s="1715" t="s">
        <v>2001</v>
      </c>
      <c r="M7" s="1715"/>
      <c r="N7" s="1715" t="s">
        <v>2002</v>
      </c>
      <c r="O7" s="1716"/>
    </row>
    <row r="8" spans="1:17" ht="42.75">
      <c r="A8" s="1714"/>
      <c r="B8" s="1714"/>
      <c r="C8" s="1714"/>
      <c r="D8" s="1715"/>
      <c r="E8" s="1715"/>
      <c r="F8" s="1715"/>
      <c r="G8" s="1715"/>
      <c r="H8" s="1715"/>
      <c r="I8" s="1715"/>
      <c r="J8" s="1715"/>
      <c r="K8" s="1715"/>
      <c r="L8" s="1717" t="s">
        <v>2003</v>
      </c>
      <c r="M8" s="1718" t="s">
        <v>2004</v>
      </c>
      <c r="N8" s="1715"/>
      <c r="O8" s="1716"/>
    </row>
    <row r="9" spans="1:17">
      <c r="A9" s="1714" t="s">
        <v>925</v>
      </c>
      <c r="B9" s="1719" t="s">
        <v>1248</v>
      </c>
      <c r="C9" s="1719"/>
      <c r="D9" s="1720">
        <v>34</v>
      </c>
      <c r="E9" s="1721">
        <v>12</v>
      </c>
      <c r="F9" s="1722">
        <v>22</v>
      </c>
      <c r="G9" s="1723">
        <v>34</v>
      </c>
      <c r="H9" s="1724">
        <v>0</v>
      </c>
      <c r="I9" s="1724">
        <v>0</v>
      </c>
      <c r="J9" s="1724">
        <v>0</v>
      </c>
      <c r="K9" s="1723">
        <v>34</v>
      </c>
      <c r="L9" s="1722">
        <v>129445</v>
      </c>
      <c r="M9" s="1722">
        <v>21138</v>
      </c>
      <c r="N9" s="1722">
        <v>99310</v>
      </c>
      <c r="O9" s="1725">
        <v>1040</v>
      </c>
    </row>
    <row r="10" spans="1:17">
      <c r="A10" s="1714"/>
      <c r="B10" s="1719" t="s">
        <v>1833</v>
      </c>
      <c r="C10" s="1719"/>
      <c r="D10" s="1720">
        <v>10</v>
      </c>
      <c r="E10" s="1721">
        <v>5</v>
      </c>
      <c r="F10" s="1721">
        <v>5</v>
      </c>
      <c r="G10" s="1720">
        <v>10</v>
      </c>
      <c r="H10" s="1726">
        <v>0</v>
      </c>
      <c r="I10" s="1726">
        <v>0</v>
      </c>
      <c r="J10" s="1726">
        <v>0</v>
      </c>
      <c r="K10" s="1720">
        <v>10</v>
      </c>
      <c r="L10" s="1721">
        <v>50563</v>
      </c>
      <c r="M10" s="1721">
        <v>9168</v>
      </c>
      <c r="N10" s="1721">
        <v>42676</v>
      </c>
      <c r="O10" s="1727">
        <v>240</v>
      </c>
    </row>
    <row r="11" spans="1:17">
      <c r="A11" s="1714"/>
      <c r="B11" s="1719" t="s">
        <v>1834</v>
      </c>
      <c r="C11" s="1719"/>
      <c r="D11" s="1720">
        <v>24</v>
      </c>
      <c r="E11" s="1721">
        <v>7</v>
      </c>
      <c r="F11" s="1721">
        <v>17</v>
      </c>
      <c r="G11" s="1720">
        <v>24</v>
      </c>
      <c r="H11" s="1726">
        <v>0</v>
      </c>
      <c r="I11" s="1726">
        <v>0</v>
      </c>
      <c r="J11" s="1726">
        <v>0</v>
      </c>
      <c r="K11" s="1720">
        <v>24</v>
      </c>
      <c r="L11" s="1721">
        <v>78882</v>
      </c>
      <c r="M11" s="1721">
        <v>11970</v>
      </c>
      <c r="N11" s="1721">
        <v>56634</v>
      </c>
      <c r="O11" s="1727">
        <v>800</v>
      </c>
    </row>
    <row r="12" spans="1:17">
      <c r="A12" s="1714"/>
      <c r="B12" s="1719" t="s">
        <v>1835</v>
      </c>
      <c r="C12" s="1719"/>
      <c r="D12" s="1728">
        <v>0</v>
      </c>
      <c r="E12" s="1729">
        <v>0</v>
      </c>
      <c r="F12" s="1729">
        <v>0</v>
      </c>
      <c r="G12" s="1728">
        <v>0</v>
      </c>
      <c r="H12" s="1728">
        <v>0</v>
      </c>
      <c r="I12" s="1728">
        <v>0</v>
      </c>
      <c r="J12" s="1728">
        <v>0</v>
      </c>
      <c r="K12" s="1728">
        <v>0</v>
      </c>
      <c r="L12" s="1730">
        <v>0</v>
      </c>
      <c r="M12" s="1730">
        <v>0</v>
      </c>
      <c r="N12" s="1730">
        <v>0</v>
      </c>
      <c r="O12" s="1731">
        <v>0</v>
      </c>
    </row>
    <row r="13" spans="1:17">
      <c r="A13" s="1714"/>
      <c r="B13" s="1719" t="s">
        <v>1836</v>
      </c>
      <c r="C13" s="1719"/>
      <c r="D13" s="1728">
        <v>0</v>
      </c>
      <c r="E13" s="1729">
        <v>0</v>
      </c>
      <c r="F13" s="1729">
        <v>0</v>
      </c>
      <c r="G13" s="1728">
        <v>0</v>
      </c>
      <c r="H13" s="1728">
        <v>0</v>
      </c>
      <c r="I13" s="1728">
        <v>0</v>
      </c>
      <c r="J13" s="1728">
        <v>0</v>
      </c>
      <c r="K13" s="1728">
        <v>0</v>
      </c>
      <c r="L13" s="1730">
        <v>0</v>
      </c>
      <c r="M13" s="1730">
        <v>0</v>
      </c>
      <c r="N13" s="1730">
        <v>0</v>
      </c>
      <c r="O13" s="1731">
        <v>0</v>
      </c>
    </row>
    <row r="14" spans="1:17">
      <c r="A14" s="1714"/>
      <c r="B14" s="1719" t="s">
        <v>1837</v>
      </c>
      <c r="C14" s="1719"/>
      <c r="D14" s="1728">
        <v>0</v>
      </c>
      <c r="E14" s="1729">
        <v>0</v>
      </c>
      <c r="F14" s="1729">
        <v>0</v>
      </c>
      <c r="G14" s="1728">
        <v>0</v>
      </c>
      <c r="H14" s="1728">
        <v>0</v>
      </c>
      <c r="I14" s="1728">
        <v>0</v>
      </c>
      <c r="J14" s="1728">
        <v>0</v>
      </c>
      <c r="K14" s="1728">
        <v>0</v>
      </c>
      <c r="L14" s="1730">
        <v>0</v>
      </c>
      <c r="M14" s="1730">
        <v>0</v>
      </c>
      <c r="N14" s="1730">
        <v>0</v>
      </c>
      <c r="O14" s="1731">
        <v>0</v>
      </c>
    </row>
    <row r="15" spans="1:17">
      <c r="A15" s="1714"/>
      <c r="B15" s="1719" t="s">
        <v>1838</v>
      </c>
      <c r="C15" s="1719"/>
      <c r="D15" s="1728">
        <v>0</v>
      </c>
      <c r="E15" s="1729">
        <v>0</v>
      </c>
      <c r="F15" s="1729">
        <v>0</v>
      </c>
      <c r="G15" s="1728">
        <v>0</v>
      </c>
      <c r="H15" s="1728">
        <v>0</v>
      </c>
      <c r="I15" s="1728">
        <v>0</v>
      </c>
      <c r="J15" s="1728">
        <v>0</v>
      </c>
      <c r="K15" s="1728">
        <v>0</v>
      </c>
      <c r="L15" s="1730">
        <v>0</v>
      </c>
      <c r="M15" s="1730">
        <v>0</v>
      </c>
      <c r="N15" s="1730">
        <v>0</v>
      </c>
      <c r="O15" s="1731">
        <v>0</v>
      </c>
    </row>
    <row r="16" spans="1:17">
      <c r="A16" s="1714"/>
      <c r="B16" s="1719" t="s">
        <v>1839</v>
      </c>
      <c r="C16" s="1719"/>
      <c r="D16" s="1728">
        <v>0</v>
      </c>
      <c r="E16" s="1729">
        <v>0</v>
      </c>
      <c r="F16" s="1729">
        <v>0</v>
      </c>
      <c r="G16" s="1728">
        <v>0</v>
      </c>
      <c r="H16" s="1728">
        <v>0</v>
      </c>
      <c r="I16" s="1728">
        <v>0</v>
      </c>
      <c r="J16" s="1728">
        <v>0</v>
      </c>
      <c r="K16" s="1728">
        <v>0</v>
      </c>
      <c r="L16" s="1730">
        <v>0</v>
      </c>
      <c r="M16" s="1730">
        <v>0</v>
      </c>
      <c r="N16" s="1730">
        <v>0</v>
      </c>
      <c r="O16" s="1731">
        <v>0</v>
      </c>
    </row>
    <row r="17" spans="1:15">
      <c r="A17" s="1714"/>
      <c r="B17" s="1719" t="s">
        <v>1840</v>
      </c>
      <c r="C17" s="1719"/>
      <c r="D17" s="1728">
        <v>0</v>
      </c>
      <c r="E17" s="1729">
        <v>0</v>
      </c>
      <c r="F17" s="1729">
        <v>0</v>
      </c>
      <c r="G17" s="1728">
        <v>0</v>
      </c>
      <c r="H17" s="1728">
        <v>0</v>
      </c>
      <c r="I17" s="1728">
        <v>0</v>
      </c>
      <c r="J17" s="1728">
        <v>0</v>
      </c>
      <c r="K17" s="1728">
        <v>0</v>
      </c>
      <c r="L17" s="1730">
        <v>0</v>
      </c>
      <c r="M17" s="1730">
        <v>0</v>
      </c>
      <c r="N17" s="1730">
        <v>0</v>
      </c>
      <c r="O17" s="1731">
        <v>0</v>
      </c>
    </row>
    <row r="18" spans="1:15">
      <c r="A18" s="1714"/>
      <c r="B18" s="1719" t="s">
        <v>1841</v>
      </c>
      <c r="C18" s="1719"/>
      <c r="D18" s="1728">
        <v>0</v>
      </c>
      <c r="E18" s="1729">
        <v>0</v>
      </c>
      <c r="F18" s="1729">
        <v>0</v>
      </c>
      <c r="G18" s="1728">
        <v>0</v>
      </c>
      <c r="H18" s="1728">
        <v>0</v>
      </c>
      <c r="I18" s="1728">
        <v>0</v>
      </c>
      <c r="J18" s="1728">
        <v>0</v>
      </c>
      <c r="K18" s="1728">
        <v>0</v>
      </c>
      <c r="L18" s="1730">
        <v>0</v>
      </c>
      <c r="M18" s="1730">
        <v>0</v>
      </c>
      <c r="N18" s="1730">
        <v>0</v>
      </c>
      <c r="O18" s="1731">
        <v>0</v>
      </c>
    </row>
    <row r="19" spans="1:15">
      <c r="A19" s="1714"/>
      <c r="B19" s="1719" t="s">
        <v>1842</v>
      </c>
      <c r="C19" s="1719"/>
      <c r="D19" s="1728">
        <v>0</v>
      </c>
      <c r="E19" s="1729">
        <v>0</v>
      </c>
      <c r="F19" s="1729">
        <v>0</v>
      </c>
      <c r="G19" s="1728">
        <v>0</v>
      </c>
      <c r="H19" s="1728">
        <v>0</v>
      </c>
      <c r="I19" s="1728">
        <v>0</v>
      </c>
      <c r="J19" s="1728">
        <v>0</v>
      </c>
      <c r="K19" s="1728">
        <v>0</v>
      </c>
      <c r="L19" s="1730">
        <v>0</v>
      </c>
      <c r="M19" s="1730">
        <v>0</v>
      </c>
      <c r="N19" s="1730">
        <v>0</v>
      </c>
      <c r="O19" s="1731">
        <v>0</v>
      </c>
    </row>
    <row r="20" spans="1:15">
      <c r="A20" s="1714"/>
      <c r="B20" s="1719" t="s">
        <v>1843</v>
      </c>
      <c r="C20" s="1719"/>
      <c r="D20" s="1728">
        <v>0</v>
      </c>
      <c r="E20" s="1729">
        <v>0</v>
      </c>
      <c r="F20" s="1729">
        <v>0</v>
      </c>
      <c r="G20" s="1728">
        <v>0</v>
      </c>
      <c r="H20" s="1728">
        <v>0</v>
      </c>
      <c r="I20" s="1728">
        <v>0</v>
      </c>
      <c r="J20" s="1728">
        <v>0</v>
      </c>
      <c r="K20" s="1728">
        <v>0</v>
      </c>
      <c r="L20" s="1730">
        <v>0</v>
      </c>
      <c r="M20" s="1730">
        <v>0</v>
      </c>
      <c r="N20" s="1730">
        <v>0</v>
      </c>
      <c r="O20" s="1731">
        <v>0</v>
      </c>
    </row>
    <row r="21" spans="1:15">
      <c r="A21" s="1714"/>
      <c r="B21" s="1719" t="s">
        <v>2005</v>
      </c>
      <c r="C21" s="1719"/>
      <c r="D21" s="1732">
        <v>0</v>
      </c>
      <c r="E21" s="1732">
        <v>0</v>
      </c>
      <c r="F21" s="1732">
        <v>0</v>
      </c>
      <c r="G21" s="1732">
        <v>0</v>
      </c>
      <c r="H21" s="1732">
        <v>0</v>
      </c>
      <c r="I21" s="1732">
        <v>0</v>
      </c>
      <c r="J21" s="1732">
        <v>0</v>
      </c>
      <c r="K21" s="1732">
        <v>0</v>
      </c>
      <c r="L21" s="1733">
        <v>0</v>
      </c>
      <c r="M21" s="1733">
        <v>0</v>
      </c>
      <c r="N21" s="1733">
        <v>0</v>
      </c>
      <c r="O21" s="1734">
        <v>0</v>
      </c>
    </row>
    <row r="22" spans="1:15">
      <c r="A22" s="1735" t="s">
        <v>1322</v>
      </c>
      <c r="B22" s="1735"/>
      <c r="C22" s="1736"/>
      <c r="D22" s="1737"/>
      <c r="E22" s="1738"/>
      <c r="F22" s="1739"/>
      <c r="G22" s="1739"/>
      <c r="H22" s="1738"/>
      <c r="I22" s="1739"/>
      <c r="J22" s="1739"/>
      <c r="K22" s="1738"/>
      <c r="L22" s="1740"/>
      <c r="M22" s="1740"/>
      <c r="N22" s="1738"/>
      <c r="O22" s="1738"/>
    </row>
    <row r="23" spans="1:15">
      <c r="A23" s="436" t="s">
        <v>943</v>
      </c>
      <c r="B23" s="433"/>
      <c r="C23" s="433"/>
      <c r="D23" s="433"/>
      <c r="E23" s="432"/>
      <c r="F23" s="436" t="s">
        <v>944</v>
      </c>
      <c r="G23" s="433"/>
      <c r="H23" s="432"/>
      <c r="I23" s="432"/>
      <c r="J23" s="433" t="s">
        <v>945</v>
      </c>
      <c r="K23" s="433"/>
      <c r="L23" s="436" t="s">
        <v>946</v>
      </c>
      <c r="M23" s="477"/>
      <c r="N23" s="432" t="s">
        <v>2009</v>
      </c>
      <c r="O23" s="432"/>
    </row>
    <row r="24" spans="1:15">
      <c r="A24" s="432"/>
      <c r="B24" s="432"/>
      <c r="C24" s="432"/>
      <c r="D24" s="432"/>
      <c r="E24" s="432"/>
      <c r="F24" s="432"/>
      <c r="G24" s="433"/>
      <c r="H24" s="432"/>
      <c r="I24" s="432"/>
      <c r="J24" s="433" t="s">
        <v>947</v>
      </c>
      <c r="K24" s="433"/>
      <c r="L24" s="433"/>
      <c r="M24" s="433"/>
      <c r="N24" s="433"/>
      <c r="O24" s="432"/>
    </row>
    <row r="25" spans="1:15">
      <c r="A25" s="1741" t="s">
        <v>2006</v>
      </c>
      <c r="B25" s="1741"/>
      <c r="C25" s="1741"/>
      <c r="D25" s="1741"/>
      <c r="E25" s="1741"/>
      <c r="F25" s="1741"/>
      <c r="G25" s="1741"/>
      <c r="H25" s="1741"/>
      <c r="I25" s="1741"/>
      <c r="J25" s="1741"/>
      <c r="K25" s="1741"/>
      <c r="L25" s="1741"/>
      <c r="M25" s="1741"/>
      <c r="N25" s="1741"/>
      <c r="O25" s="1741"/>
    </row>
    <row r="26" spans="1:15">
      <c r="A26" s="1741" t="s">
        <v>2007</v>
      </c>
      <c r="B26" s="1741"/>
      <c r="C26" s="1741"/>
      <c r="D26" s="1741"/>
      <c r="E26" s="1741"/>
      <c r="F26" s="1741"/>
      <c r="G26" s="1741"/>
      <c r="H26" s="1741"/>
      <c r="I26" s="1741"/>
      <c r="J26" s="1741"/>
      <c r="K26" s="1741"/>
      <c r="L26" s="1741"/>
      <c r="M26" s="1741"/>
      <c r="N26" s="1741"/>
      <c r="O26" s="1741"/>
    </row>
    <row r="27" spans="1:15">
      <c r="A27" s="1741" t="s">
        <v>2008</v>
      </c>
      <c r="B27" s="1741"/>
      <c r="C27" s="1741"/>
      <c r="D27" s="1741"/>
      <c r="E27" s="1741"/>
      <c r="F27" s="1741"/>
      <c r="G27" s="1741"/>
      <c r="H27" s="1741"/>
      <c r="I27" s="1741"/>
      <c r="J27" s="1741"/>
      <c r="K27" s="1741"/>
      <c r="L27" s="1741"/>
      <c r="M27" s="1741"/>
      <c r="N27" s="1741"/>
      <c r="O27" s="1741"/>
    </row>
  </sheetData>
  <mergeCells count="43">
    <mergeCell ref="B21:C21"/>
    <mergeCell ref="A22:B22"/>
    <mergeCell ref="A25:O25"/>
    <mergeCell ref="A26:O26"/>
    <mergeCell ref="A27:O27"/>
    <mergeCell ref="B15:C15"/>
    <mergeCell ref="B16:C16"/>
    <mergeCell ref="B17:C17"/>
    <mergeCell ref="B18:C18"/>
    <mergeCell ref="B19:C19"/>
    <mergeCell ref="B20:C20"/>
    <mergeCell ref="K7:K8"/>
    <mergeCell ref="L7:M7"/>
    <mergeCell ref="N7:N8"/>
    <mergeCell ref="A9:A21"/>
    <mergeCell ref="B9:C9"/>
    <mergeCell ref="B10:C10"/>
    <mergeCell ref="B11:C11"/>
    <mergeCell ref="B12:C12"/>
    <mergeCell ref="B13:C13"/>
    <mergeCell ref="B14:C14"/>
    <mergeCell ref="E7:E8"/>
    <mergeCell ref="F7:F8"/>
    <mergeCell ref="G7:G8"/>
    <mergeCell ref="H7:H8"/>
    <mergeCell ref="I7:I8"/>
    <mergeCell ref="J7:J8"/>
    <mergeCell ref="A3:O3"/>
    <mergeCell ref="A4:O4"/>
    <mergeCell ref="A5:C8"/>
    <mergeCell ref="D5:K5"/>
    <mergeCell ref="L5:N6"/>
    <mergeCell ref="O5:O8"/>
    <mergeCell ref="D6:D8"/>
    <mergeCell ref="E6:F6"/>
    <mergeCell ref="G6:I6"/>
    <mergeCell ref="J6:K6"/>
    <mergeCell ref="A1:B1"/>
    <mergeCell ref="L1:M1"/>
    <mergeCell ref="N1:O1"/>
    <mergeCell ref="A2:B2"/>
    <mergeCell ref="L2:M2"/>
    <mergeCell ref="N2:O2"/>
  </mergeCells>
  <phoneticPr fontId="79" type="noConversion"/>
  <hyperlinks>
    <hyperlink ref="Q5" location="預告統計資料發布時間表!A1" display="回發布時間表"/>
  </hyperlink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workbookViewId="0">
      <selection activeCell="V7" sqref="V7"/>
    </sheetView>
  </sheetViews>
  <sheetFormatPr defaultRowHeight="16.5"/>
  <sheetData>
    <row r="1" spans="1:22">
      <c r="A1" s="1706" t="s">
        <v>810</v>
      </c>
      <c r="B1" s="1706"/>
      <c r="C1" s="1707"/>
      <c r="D1" s="1708"/>
      <c r="E1" s="1742"/>
      <c r="F1" s="1743"/>
      <c r="G1" s="1744"/>
      <c r="H1" s="1744"/>
      <c r="I1" s="1744"/>
      <c r="J1" s="1744"/>
      <c r="K1" s="1744"/>
      <c r="L1" s="1744"/>
      <c r="M1" s="1744"/>
      <c r="N1" s="1744"/>
      <c r="O1" s="1744"/>
      <c r="P1" s="1744"/>
      <c r="Q1" s="1744"/>
      <c r="R1" s="1745" t="s">
        <v>917</v>
      </c>
      <c r="S1" s="1745"/>
      <c r="T1" s="1709" t="s">
        <v>1759</v>
      </c>
      <c r="U1" s="1709"/>
    </row>
    <row r="2" spans="1:22">
      <c r="A2" s="1706" t="s">
        <v>1289</v>
      </c>
      <c r="B2" s="1706"/>
      <c r="C2" s="1710" t="s">
        <v>1830</v>
      </c>
      <c r="D2" s="1746"/>
      <c r="E2" s="1742"/>
      <c r="F2" s="1744"/>
      <c r="G2" s="1744"/>
      <c r="H2" s="1744"/>
      <c r="I2" s="1744"/>
      <c r="J2" s="1744"/>
      <c r="K2" s="1744"/>
      <c r="L2" s="1744"/>
      <c r="M2" s="1744"/>
      <c r="N2" s="1744"/>
      <c r="O2" s="1744"/>
      <c r="P2" s="1744"/>
      <c r="Q2" s="1744"/>
      <c r="R2" s="1745" t="s">
        <v>921</v>
      </c>
      <c r="S2" s="1745"/>
      <c r="T2" s="1711" t="s">
        <v>2011</v>
      </c>
      <c r="U2" s="1711"/>
    </row>
    <row r="3" spans="1:22" ht="21">
      <c r="A3" s="1712" t="s">
        <v>2039</v>
      </c>
      <c r="B3" s="1712"/>
      <c r="C3" s="1712"/>
      <c r="D3" s="1712"/>
      <c r="E3" s="1712"/>
      <c r="F3" s="1712"/>
      <c r="G3" s="1712"/>
      <c r="H3" s="1712"/>
      <c r="I3" s="1712"/>
      <c r="J3" s="1712"/>
      <c r="K3" s="1712"/>
      <c r="L3" s="1712"/>
      <c r="M3" s="1712"/>
      <c r="N3" s="1712"/>
      <c r="O3" s="1712"/>
      <c r="P3" s="1712"/>
      <c r="Q3" s="1712"/>
      <c r="R3" s="1712"/>
      <c r="S3" s="1712"/>
      <c r="T3" s="1712"/>
      <c r="U3" s="1712"/>
    </row>
    <row r="4" spans="1:22">
      <c r="A4" s="1743"/>
      <c r="B4" s="1747"/>
      <c r="C4" s="1747"/>
      <c r="D4" s="1747"/>
      <c r="E4" s="1713" t="s">
        <v>2037</v>
      </c>
      <c r="F4" s="1713"/>
      <c r="G4" s="1713"/>
      <c r="H4" s="1713"/>
      <c r="I4" s="1713"/>
      <c r="J4" s="1713"/>
      <c r="K4" s="1713"/>
      <c r="L4" s="1713"/>
      <c r="M4" s="1713"/>
      <c r="N4" s="1713"/>
      <c r="O4" s="1713"/>
      <c r="P4" s="1713"/>
      <c r="Q4" s="1713"/>
      <c r="R4" s="1713"/>
      <c r="S4" s="1713"/>
      <c r="T4" s="1747"/>
      <c r="U4" s="1748" t="s">
        <v>2012</v>
      </c>
    </row>
    <row r="5" spans="1:22">
      <c r="A5" s="1749" t="s">
        <v>2013</v>
      </c>
      <c r="B5" s="1749"/>
      <c r="C5" s="1749"/>
      <c r="D5" s="1749"/>
      <c r="E5" s="1750" t="s">
        <v>2014</v>
      </c>
      <c r="F5" s="1750"/>
      <c r="G5" s="1750" t="s">
        <v>2015</v>
      </c>
      <c r="H5" s="1750"/>
      <c r="I5" s="1750"/>
      <c r="J5" s="1750"/>
      <c r="K5" s="1750"/>
      <c r="L5" s="1750"/>
      <c r="M5" s="1750"/>
      <c r="N5" s="1750"/>
      <c r="O5" s="1751" t="s">
        <v>2016</v>
      </c>
      <c r="P5" s="1751"/>
      <c r="Q5" s="1751"/>
      <c r="R5" s="1751"/>
      <c r="S5" s="1751"/>
      <c r="T5" s="1751"/>
      <c r="U5" s="1751"/>
    </row>
    <row r="6" spans="1:22" ht="31.5">
      <c r="A6" s="1749"/>
      <c r="B6" s="1749"/>
      <c r="C6" s="1749"/>
      <c r="D6" s="1749"/>
      <c r="E6" s="1752" t="s">
        <v>2017</v>
      </c>
      <c r="F6" s="1753" t="s">
        <v>2018</v>
      </c>
      <c r="G6" s="1753" t="s">
        <v>2019</v>
      </c>
      <c r="H6" s="1717" t="s">
        <v>2020</v>
      </c>
      <c r="I6" s="1717" t="s">
        <v>2021</v>
      </c>
      <c r="J6" s="1717" t="s">
        <v>2022</v>
      </c>
      <c r="K6" s="1717" t="s">
        <v>2023</v>
      </c>
      <c r="L6" s="1717" t="s">
        <v>2024</v>
      </c>
      <c r="M6" s="1753" t="s">
        <v>2025</v>
      </c>
      <c r="N6" s="1753" t="s">
        <v>1071</v>
      </c>
      <c r="O6" s="1753" t="s">
        <v>2026</v>
      </c>
      <c r="P6" s="1717" t="s">
        <v>2027</v>
      </c>
      <c r="Q6" s="1717" t="s">
        <v>2028</v>
      </c>
      <c r="R6" s="1753" t="s">
        <v>2029</v>
      </c>
      <c r="S6" s="1753" t="s">
        <v>2030</v>
      </c>
      <c r="T6" s="1753" t="s">
        <v>2031</v>
      </c>
      <c r="U6" s="1754" t="s">
        <v>2032</v>
      </c>
    </row>
    <row r="7" spans="1:22">
      <c r="A7" s="1755" t="s">
        <v>1212</v>
      </c>
      <c r="B7" s="1756" t="s">
        <v>2033</v>
      </c>
      <c r="C7" s="1757" t="s">
        <v>1248</v>
      </c>
      <c r="D7" s="1758">
        <v>0</v>
      </c>
      <c r="E7" s="1759">
        <v>0</v>
      </c>
      <c r="F7" s="1760">
        <v>0</v>
      </c>
      <c r="G7" s="1760">
        <v>0</v>
      </c>
      <c r="H7" s="1760">
        <v>0</v>
      </c>
      <c r="I7" s="1760">
        <v>0</v>
      </c>
      <c r="J7" s="1760">
        <v>0</v>
      </c>
      <c r="K7" s="1759">
        <v>0</v>
      </c>
      <c r="L7" s="1759">
        <v>0</v>
      </c>
      <c r="M7" s="1759">
        <v>0</v>
      </c>
      <c r="N7" s="1759">
        <v>0</v>
      </c>
      <c r="O7" s="1759">
        <v>0</v>
      </c>
      <c r="P7" s="1759">
        <v>0</v>
      </c>
      <c r="Q7" s="1759">
        <v>0</v>
      </c>
      <c r="R7" s="1759">
        <v>0</v>
      </c>
      <c r="S7" s="1759">
        <v>0</v>
      </c>
      <c r="T7" s="1761">
        <v>0</v>
      </c>
      <c r="U7" s="1761">
        <v>0</v>
      </c>
      <c r="V7" s="92" t="s">
        <v>97</v>
      </c>
    </row>
    <row r="8" spans="1:22">
      <c r="A8" s="1755"/>
      <c r="B8" s="1756"/>
      <c r="C8" s="1757" t="s">
        <v>1833</v>
      </c>
      <c r="D8" s="1758">
        <v>0</v>
      </c>
      <c r="E8" s="1762">
        <v>0</v>
      </c>
      <c r="F8" s="1758">
        <v>0</v>
      </c>
      <c r="G8" s="1758">
        <v>0</v>
      </c>
      <c r="H8" s="1758">
        <v>0</v>
      </c>
      <c r="I8" s="1758">
        <v>0</v>
      </c>
      <c r="J8" s="1758">
        <v>0</v>
      </c>
      <c r="K8" s="1762">
        <v>0</v>
      </c>
      <c r="L8" s="1762">
        <v>0</v>
      </c>
      <c r="M8" s="1762">
        <v>0</v>
      </c>
      <c r="N8" s="1762">
        <v>0</v>
      </c>
      <c r="O8" s="1762">
        <v>0</v>
      </c>
      <c r="P8" s="1762">
        <v>0</v>
      </c>
      <c r="Q8" s="1762">
        <v>0</v>
      </c>
      <c r="R8" s="1762">
        <v>0</v>
      </c>
      <c r="S8" s="1762">
        <v>0</v>
      </c>
      <c r="T8" s="1761">
        <v>0</v>
      </c>
      <c r="U8" s="1761">
        <v>0</v>
      </c>
    </row>
    <row r="9" spans="1:22">
      <c r="A9" s="1755"/>
      <c r="B9" s="1756"/>
      <c r="C9" s="1757" t="s">
        <v>1834</v>
      </c>
      <c r="D9" s="1758">
        <v>0</v>
      </c>
      <c r="E9" s="1762">
        <v>0</v>
      </c>
      <c r="F9" s="1758">
        <v>0</v>
      </c>
      <c r="G9" s="1758">
        <v>0</v>
      </c>
      <c r="H9" s="1758">
        <v>0</v>
      </c>
      <c r="I9" s="1758">
        <v>0</v>
      </c>
      <c r="J9" s="1758">
        <v>0</v>
      </c>
      <c r="K9" s="1762">
        <v>0</v>
      </c>
      <c r="L9" s="1762">
        <v>0</v>
      </c>
      <c r="M9" s="1762">
        <v>0</v>
      </c>
      <c r="N9" s="1762">
        <v>0</v>
      </c>
      <c r="O9" s="1762">
        <v>0</v>
      </c>
      <c r="P9" s="1762">
        <v>0</v>
      </c>
      <c r="Q9" s="1762">
        <v>0</v>
      </c>
      <c r="R9" s="1762">
        <v>0</v>
      </c>
      <c r="S9" s="1762">
        <v>0</v>
      </c>
      <c r="T9" s="1761">
        <v>0</v>
      </c>
      <c r="U9" s="1761">
        <v>0</v>
      </c>
    </row>
    <row r="10" spans="1:22" ht="28.5">
      <c r="A10" s="1755"/>
      <c r="B10" s="1756"/>
      <c r="C10" s="1763" t="s">
        <v>2034</v>
      </c>
      <c r="D10" s="1758">
        <v>0</v>
      </c>
      <c r="E10" s="1762">
        <v>0</v>
      </c>
      <c r="F10" s="1758">
        <v>0</v>
      </c>
      <c r="G10" s="1758">
        <v>0</v>
      </c>
      <c r="H10" s="1758">
        <v>0</v>
      </c>
      <c r="I10" s="1758">
        <v>0</v>
      </c>
      <c r="J10" s="1758">
        <v>0</v>
      </c>
      <c r="K10" s="1762">
        <v>0</v>
      </c>
      <c r="L10" s="1762">
        <v>0</v>
      </c>
      <c r="M10" s="1762">
        <v>0</v>
      </c>
      <c r="N10" s="1762">
        <v>0</v>
      </c>
      <c r="O10" s="1762">
        <v>0</v>
      </c>
      <c r="P10" s="1762">
        <v>0</v>
      </c>
      <c r="Q10" s="1762">
        <v>0</v>
      </c>
      <c r="R10" s="1762">
        <v>0</v>
      </c>
      <c r="S10" s="1762">
        <v>0</v>
      </c>
      <c r="T10" s="1761">
        <v>0</v>
      </c>
      <c r="U10" s="1761">
        <v>0</v>
      </c>
    </row>
    <row r="11" spans="1:22">
      <c r="A11" s="1755"/>
      <c r="B11" s="1756"/>
      <c r="C11" s="1757" t="s">
        <v>1836</v>
      </c>
      <c r="D11" s="1758">
        <v>0</v>
      </c>
      <c r="E11" s="1762">
        <v>0</v>
      </c>
      <c r="F11" s="1758">
        <v>0</v>
      </c>
      <c r="G11" s="1758">
        <v>0</v>
      </c>
      <c r="H11" s="1758">
        <v>0</v>
      </c>
      <c r="I11" s="1758">
        <v>0</v>
      </c>
      <c r="J11" s="1758">
        <v>0</v>
      </c>
      <c r="K11" s="1762">
        <v>0</v>
      </c>
      <c r="L11" s="1762">
        <v>0</v>
      </c>
      <c r="M11" s="1762">
        <v>0</v>
      </c>
      <c r="N11" s="1762">
        <v>0</v>
      </c>
      <c r="O11" s="1762">
        <v>0</v>
      </c>
      <c r="P11" s="1762">
        <v>0</v>
      </c>
      <c r="Q11" s="1762">
        <v>0</v>
      </c>
      <c r="R11" s="1762">
        <v>0</v>
      </c>
      <c r="S11" s="1762">
        <v>0</v>
      </c>
      <c r="T11" s="1761">
        <v>0</v>
      </c>
      <c r="U11" s="1761">
        <v>0</v>
      </c>
    </row>
    <row r="12" spans="1:22">
      <c r="A12" s="1755"/>
      <c r="B12" s="1756"/>
      <c r="C12" s="1757" t="s">
        <v>1837</v>
      </c>
      <c r="D12" s="1758">
        <v>0</v>
      </c>
      <c r="E12" s="1762">
        <v>0</v>
      </c>
      <c r="F12" s="1758">
        <v>0</v>
      </c>
      <c r="G12" s="1758">
        <v>0</v>
      </c>
      <c r="H12" s="1758">
        <v>0</v>
      </c>
      <c r="I12" s="1758">
        <v>0</v>
      </c>
      <c r="J12" s="1758">
        <v>0</v>
      </c>
      <c r="K12" s="1762">
        <v>0</v>
      </c>
      <c r="L12" s="1762">
        <v>0</v>
      </c>
      <c r="M12" s="1762">
        <v>0</v>
      </c>
      <c r="N12" s="1762">
        <v>0</v>
      </c>
      <c r="O12" s="1762">
        <v>0</v>
      </c>
      <c r="P12" s="1762">
        <v>0</v>
      </c>
      <c r="Q12" s="1762">
        <v>0</v>
      </c>
      <c r="R12" s="1762">
        <v>0</v>
      </c>
      <c r="S12" s="1762">
        <v>0</v>
      </c>
      <c r="T12" s="1761">
        <v>0</v>
      </c>
      <c r="U12" s="1761">
        <v>0</v>
      </c>
    </row>
    <row r="13" spans="1:22">
      <c r="A13" s="1755"/>
      <c r="B13" s="1756"/>
      <c r="C13" s="1757" t="s">
        <v>1838</v>
      </c>
      <c r="D13" s="1758">
        <v>0</v>
      </c>
      <c r="E13" s="1762">
        <v>0</v>
      </c>
      <c r="F13" s="1758">
        <v>0</v>
      </c>
      <c r="G13" s="1758">
        <v>0</v>
      </c>
      <c r="H13" s="1758">
        <v>0</v>
      </c>
      <c r="I13" s="1758">
        <v>0</v>
      </c>
      <c r="J13" s="1758">
        <v>0</v>
      </c>
      <c r="K13" s="1762">
        <v>0</v>
      </c>
      <c r="L13" s="1762">
        <v>0</v>
      </c>
      <c r="M13" s="1762">
        <v>0</v>
      </c>
      <c r="N13" s="1762">
        <v>0</v>
      </c>
      <c r="O13" s="1762">
        <v>0</v>
      </c>
      <c r="P13" s="1762">
        <v>0</v>
      </c>
      <c r="Q13" s="1762">
        <v>0</v>
      </c>
      <c r="R13" s="1762">
        <v>0</v>
      </c>
      <c r="S13" s="1762">
        <v>0</v>
      </c>
      <c r="T13" s="1761">
        <v>0</v>
      </c>
      <c r="U13" s="1761">
        <v>0</v>
      </c>
    </row>
    <row r="14" spans="1:22">
      <c r="A14" s="1755"/>
      <c r="B14" s="1756"/>
      <c r="C14" s="1757" t="s">
        <v>1839</v>
      </c>
      <c r="D14" s="1758">
        <v>0</v>
      </c>
      <c r="E14" s="1762">
        <v>0</v>
      </c>
      <c r="F14" s="1758">
        <v>0</v>
      </c>
      <c r="G14" s="1758">
        <v>0</v>
      </c>
      <c r="H14" s="1758">
        <v>0</v>
      </c>
      <c r="I14" s="1758">
        <v>0</v>
      </c>
      <c r="J14" s="1758">
        <v>0</v>
      </c>
      <c r="K14" s="1762">
        <v>0</v>
      </c>
      <c r="L14" s="1762">
        <v>0</v>
      </c>
      <c r="M14" s="1762">
        <v>0</v>
      </c>
      <c r="N14" s="1762">
        <v>0</v>
      </c>
      <c r="O14" s="1762">
        <v>0</v>
      </c>
      <c r="P14" s="1762">
        <v>0</v>
      </c>
      <c r="Q14" s="1762">
        <v>0</v>
      </c>
      <c r="R14" s="1762">
        <v>0</v>
      </c>
      <c r="S14" s="1762">
        <v>0</v>
      </c>
      <c r="T14" s="1761">
        <v>0</v>
      </c>
      <c r="U14" s="1761">
        <v>0</v>
      </c>
    </row>
    <row r="15" spans="1:22">
      <c r="A15" s="1755"/>
      <c r="B15" s="1756"/>
      <c r="C15" s="1757" t="s">
        <v>1840</v>
      </c>
      <c r="D15" s="1758">
        <v>0</v>
      </c>
      <c r="E15" s="1762">
        <v>0</v>
      </c>
      <c r="F15" s="1758">
        <v>0</v>
      </c>
      <c r="G15" s="1758">
        <v>0</v>
      </c>
      <c r="H15" s="1758">
        <v>0</v>
      </c>
      <c r="I15" s="1758">
        <v>0</v>
      </c>
      <c r="J15" s="1758">
        <v>0</v>
      </c>
      <c r="K15" s="1762">
        <v>0</v>
      </c>
      <c r="L15" s="1762">
        <v>0</v>
      </c>
      <c r="M15" s="1762">
        <v>0</v>
      </c>
      <c r="N15" s="1762">
        <v>0</v>
      </c>
      <c r="O15" s="1762">
        <v>0</v>
      </c>
      <c r="P15" s="1762">
        <v>0</v>
      </c>
      <c r="Q15" s="1762">
        <v>0</v>
      </c>
      <c r="R15" s="1762">
        <v>0</v>
      </c>
      <c r="S15" s="1762">
        <v>0</v>
      </c>
      <c r="T15" s="1761">
        <v>0</v>
      </c>
      <c r="U15" s="1761">
        <v>0</v>
      </c>
    </row>
    <row r="16" spans="1:22">
      <c r="A16" s="1755"/>
      <c r="B16" s="1756"/>
      <c r="C16" s="1757" t="s">
        <v>1841</v>
      </c>
      <c r="D16" s="1758">
        <v>0</v>
      </c>
      <c r="E16" s="1762">
        <v>0</v>
      </c>
      <c r="F16" s="1758">
        <v>0</v>
      </c>
      <c r="G16" s="1758">
        <v>0</v>
      </c>
      <c r="H16" s="1758">
        <v>0</v>
      </c>
      <c r="I16" s="1758">
        <v>0</v>
      </c>
      <c r="J16" s="1758">
        <v>0</v>
      </c>
      <c r="K16" s="1762">
        <v>0</v>
      </c>
      <c r="L16" s="1762">
        <v>0</v>
      </c>
      <c r="M16" s="1762">
        <v>0</v>
      </c>
      <c r="N16" s="1762">
        <v>0</v>
      </c>
      <c r="O16" s="1762">
        <v>0</v>
      </c>
      <c r="P16" s="1762">
        <v>0</v>
      </c>
      <c r="Q16" s="1762">
        <v>0</v>
      </c>
      <c r="R16" s="1762">
        <v>0</v>
      </c>
      <c r="S16" s="1762">
        <v>0</v>
      </c>
      <c r="T16" s="1761">
        <v>0</v>
      </c>
      <c r="U16" s="1761">
        <v>0</v>
      </c>
    </row>
    <row r="17" spans="1:21">
      <c r="A17" s="1755"/>
      <c r="B17" s="1756"/>
      <c r="C17" s="1757" t="s">
        <v>1842</v>
      </c>
      <c r="D17" s="1758">
        <v>0</v>
      </c>
      <c r="E17" s="1762">
        <v>0</v>
      </c>
      <c r="F17" s="1758">
        <v>0</v>
      </c>
      <c r="G17" s="1758">
        <v>0</v>
      </c>
      <c r="H17" s="1758">
        <v>0</v>
      </c>
      <c r="I17" s="1758">
        <v>0</v>
      </c>
      <c r="J17" s="1758">
        <v>0</v>
      </c>
      <c r="K17" s="1762">
        <v>0</v>
      </c>
      <c r="L17" s="1762">
        <v>0</v>
      </c>
      <c r="M17" s="1762">
        <v>0</v>
      </c>
      <c r="N17" s="1762">
        <v>0</v>
      </c>
      <c r="O17" s="1762">
        <v>0</v>
      </c>
      <c r="P17" s="1762">
        <v>0</v>
      </c>
      <c r="Q17" s="1762">
        <v>0</v>
      </c>
      <c r="R17" s="1762">
        <v>0</v>
      </c>
      <c r="S17" s="1762">
        <v>0</v>
      </c>
      <c r="T17" s="1761">
        <v>0</v>
      </c>
      <c r="U17" s="1761">
        <v>0</v>
      </c>
    </row>
    <row r="18" spans="1:21">
      <c r="A18" s="1755"/>
      <c r="B18" s="1756"/>
      <c r="C18" s="1757" t="s">
        <v>1843</v>
      </c>
      <c r="D18" s="1758">
        <v>0</v>
      </c>
      <c r="E18" s="1762">
        <v>0</v>
      </c>
      <c r="F18" s="1758">
        <v>0</v>
      </c>
      <c r="G18" s="1758">
        <v>0</v>
      </c>
      <c r="H18" s="1758">
        <v>0</v>
      </c>
      <c r="I18" s="1758">
        <v>0</v>
      </c>
      <c r="J18" s="1758">
        <v>0</v>
      </c>
      <c r="K18" s="1762">
        <v>0</v>
      </c>
      <c r="L18" s="1762">
        <v>0</v>
      </c>
      <c r="M18" s="1762">
        <v>0</v>
      </c>
      <c r="N18" s="1762">
        <v>0</v>
      </c>
      <c r="O18" s="1762">
        <v>0</v>
      </c>
      <c r="P18" s="1762">
        <v>0</v>
      </c>
      <c r="Q18" s="1762">
        <v>0</v>
      </c>
      <c r="R18" s="1762">
        <v>0</v>
      </c>
      <c r="S18" s="1762">
        <v>0</v>
      </c>
      <c r="T18" s="1761">
        <v>0</v>
      </c>
      <c r="U18" s="1761">
        <v>0</v>
      </c>
    </row>
    <row r="19" spans="1:21">
      <c r="A19" s="1755"/>
      <c r="B19" s="1756"/>
      <c r="C19" s="1757" t="s">
        <v>1071</v>
      </c>
      <c r="D19" s="1758">
        <v>0</v>
      </c>
      <c r="E19" s="1762">
        <v>0</v>
      </c>
      <c r="F19" s="1758">
        <v>0</v>
      </c>
      <c r="G19" s="1758">
        <v>0</v>
      </c>
      <c r="H19" s="1758">
        <v>0</v>
      </c>
      <c r="I19" s="1758">
        <v>0</v>
      </c>
      <c r="J19" s="1758">
        <v>0</v>
      </c>
      <c r="K19" s="1762">
        <v>0</v>
      </c>
      <c r="L19" s="1762">
        <v>0</v>
      </c>
      <c r="M19" s="1762">
        <v>0</v>
      </c>
      <c r="N19" s="1762">
        <v>0</v>
      </c>
      <c r="O19" s="1762">
        <v>0</v>
      </c>
      <c r="P19" s="1762">
        <v>0</v>
      </c>
      <c r="Q19" s="1762">
        <v>0</v>
      </c>
      <c r="R19" s="1762">
        <v>0</v>
      </c>
      <c r="S19" s="1762">
        <v>0</v>
      </c>
      <c r="T19" s="1761">
        <v>0</v>
      </c>
      <c r="U19" s="1761">
        <v>0</v>
      </c>
    </row>
    <row r="20" spans="1:21">
      <c r="A20" s="1755"/>
      <c r="B20" s="1756" t="s">
        <v>2035</v>
      </c>
      <c r="C20" s="1757" t="s">
        <v>1248</v>
      </c>
      <c r="D20" s="1758">
        <v>0</v>
      </c>
      <c r="E20" s="1762">
        <v>0</v>
      </c>
      <c r="F20" s="1758">
        <v>0</v>
      </c>
      <c r="G20" s="1758">
        <v>0</v>
      </c>
      <c r="H20" s="1758">
        <v>0</v>
      </c>
      <c r="I20" s="1758">
        <v>0</v>
      </c>
      <c r="J20" s="1758">
        <v>0</v>
      </c>
      <c r="K20" s="1762">
        <v>0</v>
      </c>
      <c r="L20" s="1762">
        <v>0</v>
      </c>
      <c r="M20" s="1762">
        <v>0</v>
      </c>
      <c r="N20" s="1762">
        <v>0</v>
      </c>
      <c r="O20" s="1762">
        <v>0</v>
      </c>
      <c r="P20" s="1762">
        <v>0</v>
      </c>
      <c r="Q20" s="1762">
        <v>0</v>
      </c>
      <c r="R20" s="1762">
        <v>0</v>
      </c>
      <c r="S20" s="1762">
        <v>0</v>
      </c>
      <c r="T20" s="1761">
        <v>0</v>
      </c>
      <c r="U20" s="1761">
        <v>0</v>
      </c>
    </row>
    <row r="21" spans="1:21">
      <c r="A21" s="1755"/>
      <c r="B21" s="1756"/>
      <c r="C21" s="1757" t="s">
        <v>1844</v>
      </c>
      <c r="D21" s="1758">
        <v>0</v>
      </c>
      <c r="E21" s="1762">
        <v>0</v>
      </c>
      <c r="F21" s="1758">
        <v>0</v>
      </c>
      <c r="G21" s="1758">
        <v>0</v>
      </c>
      <c r="H21" s="1758">
        <v>0</v>
      </c>
      <c r="I21" s="1758">
        <v>0</v>
      </c>
      <c r="J21" s="1758">
        <v>0</v>
      </c>
      <c r="K21" s="1762">
        <v>0</v>
      </c>
      <c r="L21" s="1762">
        <v>0</v>
      </c>
      <c r="M21" s="1762">
        <v>0</v>
      </c>
      <c r="N21" s="1762">
        <v>0</v>
      </c>
      <c r="O21" s="1762">
        <v>0</v>
      </c>
      <c r="P21" s="1762">
        <v>0</v>
      </c>
      <c r="Q21" s="1762">
        <v>0</v>
      </c>
      <c r="R21" s="1762">
        <v>0</v>
      </c>
      <c r="S21" s="1762">
        <v>0</v>
      </c>
      <c r="T21" s="1761">
        <v>0</v>
      </c>
      <c r="U21" s="1761">
        <v>0</v>
      </c>
    </row>
    <row r="22" spans="1:21">
      <c r="A22" s="1755"/>
      <c r="B22" s="1756"/>
      <c r="C22" s="1757" t="s">
        <v>1845</v>
      </c>
      <c r="D22" s="1758">
        <v>0</v>
      </c>
      <c r="E22" s="1762">
        <v>0</v>
      </c>
      <c r="F22" s="1758">
        <v>0</v>
      </c>
      <c r="G22" s="1758">
        <v>0</v>
      </c>
      <c r="H22" s="1758">
        <v>0</v>
      </c>
      <c r="I22" s="1758">
        <v>0</v>
      </c>
      <c r="J22" s="1758">
        <v>0</v>
      </c>
      <c r="K22" s="1762">
        <v>0</v>
      </c>
      <c r="L22" s="1762">
        <v>0</v>
      </c>
      <c r="M22" s="1762">
        <v>0</v>
      </c>
      <c r="N22" s="1762">
        <v>0</v>
      </c>
      <c r="O22" s="1762">
        <v>0</v>
      </c>
      <c r="P22" s="1762">
        <v>0</v>
      </c>
      <c r="Q22" s="1762">
        <v>0</v>
      </c>
      <c r="R22" s="1762">
        <v>0</v>
      </c>
      <c r="S22" s="1762">
        <v>0</v>
      </c>
      <c r="T22" s="1761">
        <v>0</v>
      </c>
      <c r="U22" s="1761">
        <v>0</v>
      </c>
    </row>
    <row r="23" spans="1:21">
      <c r="A23" s="1755"/>
      <c r="B23" s="1756"/>
      <c r="C23" s="1757" t="s">
        <v>1846</v>
      </c>
      <c r="D23" s="1758">
        <v>0</v>
      </c>
      <c r="E23" s="1762">
        <v>0</v>
      </c>
      <c r="F23" s="1758">
        <v>0</v>
      </c>
      <c r="G23" s="1758">
        <v>0</v>
      </c>
      <c r="H23" s="1758">
        <v>0</v>
      </c>
      <c r="I23" s="1758">
        <v>0</v>
      </c>
      <c r="J23" s="1758">
        <v>0</v>
      </c>
      <c r="K23" s="1762">
        <v>0</v>
      </c>
      <c r="L23" s="1762">
        <v>0</v>
      </c>
      <c r="M23" s="1762">
        <v>0</v>
      </c>
      <c r="N23" s="1762">
        <v>0</v>
      </c>
      <c r="O23" s="1762">
        <v>0</v>
      </c>
      <c r="P23" s="1762">
        <v>0</v>
      </c>
      <c r="Q23" s="1762">
        <v>0</v>
      </c>
      <c r="R23" s="1762">
        <v>0</v>
      </c>
      <c r="S23" s="1762">
        <v>0</v>
      </c>
      <c r="T23" s="1761">
        <v>0</v>
      </c>
      <c r="U23" s="1761">
        <v>0</v>
      </c>
    </row>
    <row r="24" spans="1:21">
      <c r="A24" s="1755"/>
      <c r="B24" s="1756"/>
      <c r="C24" s="1757" t="s">
        <v>1849</v>
      </c>
      <c r="D24" s="1758">
        <v>0</v>
      </c>
      <c r="E24" s="1762">
        <v>0</v>
      </c>
      <c r="F24" s="1758">
        <v>0</v>
      </c>
      <c r="G24" s="1758">
        <v>0</v>
      </c>
      <c r="H24" s="1758">
        <v>0</v>
      </c>
      <c r="I24" s="1758">
        <v>0</v>
      </c>
      <c r="J24" s="1758">
        <v>0</v>
      </c>
      <c r="K24" s="1762">
        <v>0</v>
      </c>
      <c r="L24" s="1762">
        <v>0</v>
      </c>
      <c r="M24" s="1762">
        <v>0</v>
      </c>
      <c r="N24" s="1762">
        <v>0</v>
      </c>
      <c r="O24" s="1762">
        <v>0</v>
      </c>
      <c r="P24" s="1762">
        <v>0</v>
      </c>
      <c r="Q24" s="1762">
        <v>0</v>
      </c>
      <c r="R24" s="1762">
        <v>0</v>
      </c>
      <c r="S24" s="1762">
        <v>0</v>
      </c>
      <c r="T24" s="1761">
        <v>0</v>
      </c>
      <c r="U24" s="1761">
        <v>0</v>
      </c>
    </row>
    <row r="25" spans="1:21">
      <c r="A25" s="1755"/>
      <c r="B25" s="1756"/>
      <c r="C25" s="1757" t="s">
        <v>1850</v>
      </c>
      <c r="D25" s="1758">
        <v>0</v>
      </c>
      <c r="E25" s="1762">
        <v>0</v>
      </c>
      <c r="F25" s="1758">
        <v>0</v>
      </c>
      <c r="G25" s="1758">
        <v>0</v>
      </c>
      <c r="H25" s="1758">
        <v>0</v>
      </c>
      <c r="I25" s="1758">
        <v>0</v>
      </c>
      <c r="J25" s="1758">
        <v>0</v>
      </c>
      <c r="K25" s="1762">
        <v>0</v>
      </c>
      <c r="L25" s="1762">
        <v>0</v>
      </c>
      <c r="M25" s="1762">
        <v>0</v>
      </c>
      <c r="N25" s="1762">
        <v>0</v>
      </c>
      <c r="O25" s="1762">
        <v>0</v>
      </c>
      <c r="P25" s="1762">
        <v>0</v>
      </c>
      <c r="Q25" s="1762">
        <v>0</v>
      </c>
      <c r="R25" s="1762">
        <v>0</v>
      </c>
      <c r="S25" s="1762">
        <v>0</v>
      </c>
      <c r="T25" s="1761">
        <v>0</v>
      </c>
      <c r="U25" s="1761">
        <v>0</v>
      </c>
    </row>
    <row r="26" spans="1:21">
      <c r="A26" s="1755"/>
      <c r="B26" s="1756"/>
      <c r="C26" s="1757" t="s">
        <v>1851</v>
      </c>
      <c r="D26" s="1758">
        <v>0</v>
      </c>
      <c r="E26" s="1762">
        <v>0</v>
      </c>
      <c r="F26" s="1758">
        <v>0</v>
      </c>
      <c r="G26" s="1758">
        <v>0</v>
      </c>
      <c r="H26" s="1758">
        <v>0</v>
      </c>
      <c r="I26" s="1758">
        <v>0</v>
      </c>
      <c r="J26" s="1758">
        <v>0</v>
      </c>
      <c r="K26" s="1762">
        <v>0</v>
      </c>
      <c r="L26" s="1762">
        <v>0</v>
      </c>
      <c r="M26" s="1762">
        <v>0</v>
      </c>
      <c r="N26" s="1762">
        <v>0</v>
      </c>
      <c r="O26" s="1762">
        <v>0</v>
      </c>
      <c r="P26" s="1762">
        <v>0</v>
      </c>
      <c r="Q26" s="1762">
        <v>0</v>
      </c>
      <c r="R26" s="1762">
        <v>0</v>
      </c>
      <c r="S26" s="1762">
        <v>0</v>
      </c>
      <c r="T26" s="1761">
        <v>0</v>
      </c>
      <c r="U26" s="1761">
        <v>0</v>
      </c>
    </row>
    <row r="27" spans="1:21">
      <c r="A27" s="1755"/>
      <c r="B27" s="1756"/>
      <c r="C27" s="1757" t="s">
        <v>1852</v>
      </c>
      <c r="D27" s="1758">
        <v>0</v>
      </c>
      <c r="E27" s="1762">
        <v>0</v>
      </c>
      <c r="F27" s="1758">
        <v>0</v>
      </c>
      <c r="G27" s="1758">
        <v>0</v>
      </c>
      <c r="H27" s="1758">
        <v>0</v>
      </c>
      <c r="I27" s="1758">
        <v>0</v>
      </c>
      <c r="J27" s="1758">
        <v>0</v>
      </c>
      <c r="K27" s="1762">
        <v>0</v>
      </c>
      <c r="L27" s="1762">
        <v>0</v>
      </c>
      <c r="M27" s="1762">
        <v>0</v>
      </c>
      <c r="N27" s="1762">
        <v>0</v>
      </c>
      <c r="O27" s="1762">
        <v>0</v>
      </c>
      <c r="P27" s="1762">
        <v>0</v>
      </c>
      <c r="Q27" s="1762">
        <v>0</v>
      </c>
      <c r="R27" s="1762">
        <v>0</v>
      </c>
      <c r="S27" s="1762">
        <v>0</v>
      </c>
      <c r="T27" s="1761">
        <v>0</v>
      </c>
      <c r="U27" s="1761">
        <v>0</v>
      </c>
    </row>
    <row r="28" spans="1:21">
      <c r="A28" s="1755"/>
      <c r="B28" s="1756"/>
      <c r="C28" s="1757" t="s">
        <v>1853</v>
      </c>
      <c r="D28" s="1758">
        <v>0</v>
      </c>
      <c r="E28" s="1762">
        <v>0</v>
      </c>
      <c r="F28" s="1758">
        <v>0</v>
      </c>
      <c r="G28" s="1758">
        <v>0</v>
      </c>
      <c r="H28" s="1758">
        <v>0</v>
      </c>
      <c r="I28" s="1758">
        <v>0</v>
      </c>
      <c r="J28" s="1758">
        <v>0</v>
      </c>
      <c r="K28" s="1762">
        <v>0</v>
      </c>
      <c r="L28" s="1762">
        <v>0</v>
      </c>
      <c r="M28" s="1762">
        <v>0</v>
      </c>
      <c r="N28" s="1762">
        <v>0</v>
      </c>
      <c r="O28" s="1762">
        <v>0</v>
      </c>
      <c r="P28" s="1762">
        <v>0</v>
      </c>
      <c r="Q28" s="1762">
        <v>0</v>
      </c>
      <c r="R28" s="1762">
        <v>0</v>
      </c>
      <c r="S28" s="1762">
        <v>0</v>
      </c>
      <c r="T28" s="1761">
        <v>0</v>
      </c>
      <c r="U28" s="1761">
        <v>0</v>
      </c>
    </row>
    <row r="29" spans="1:21">
      <c r="A29" s="1755"/>
      <c r="B29" s="1756"/>
      <c r="C29" s="1757" t="s">
        <v>1854</v>
      </c>
      <c r="D29" s="1758">
        <v>0</v>
      </c>
      <c r="E29" s="1762">
        <v>0</v>
      </c>
      <c r="F29" s="1758">
        <v>0</v>
      </c>
      <c r="G29" s="1758">
        <v>0</v>
      </c>
      <c r="H29" s="1758">
        <v>0</v>
      </c>
      <c r="I29" s="1758">
        <v>0</v>
      </c>
      <c r="J29" s="1758">
        <v>0</v>
      </c>
      <c r="K29" s="1762">
        <v>0</v>
      </c>
      <c r="L29" s="1762">
        <v>0</v>
      </c>
      <c r="M29" s="1762">
        <v>0</v>
      </c>
      <c r="N29" s="1762">
        <v>0</v>
      </c>
      <c r="O29" s="1762">
        <v>0</v>
      </c>
      <c r="P29" s="1762">
        <v>0</v>
      </c>
      <c r="Q29" s="1762">
        <v>0</v>
      </c>
      <c r="R29" s="1762">
        <v>0</v>
      </c>
      <c r="S29" s="1762">
        <v>0</v>
      </c>
      <c r="T29" s="1761">
        <v>0</v>
      </c>
      <c r="U29" s="1761">
        <v>0</v>
      </c>
    </row>
    <row r="30" spans="1:21">
      <c r="A30" s="1755"/>
      <c r="B30" s="1756"/>
      <c r="C30" s="1757" t="s">
        <v>1855</v>
      </c>
      <c r="D30" s="1758">
        <v>0</v>
      </c>
      <c r="E30" s="1762">
        <v>0</v>
      </c>
      <c r="F30" s="1758">
        <v>0</v>
      </c>
      <c r="G30" s="1758">
        <v>0</v>
      </c>
      <c r="H30" s="1758">
        <v>0</v>
      </c>
      <c r="I30" s="1758">
        <v>0</v>
      </c>
      <c r="J30" s="1758">
        <v>0</v>
      </c>
      <c r="K30" s="1762">
        <v>0</v>
      </c>
      <c r="L30" s="1762">
        <v>0</v>
      </c>
      <c r="M30" s="1762">
        <v>0</v>
      </c>
      <c r="N30" s="1762">
        <v>0</v>
      </c>
      <c r="O30" s="1762">
        <v>0</v>
      </c>
      <c r="P30" s="1762">
        <v>0</v>
      </c>
      <c r="Q30" s="1762">
        <v>0</v>
      </c>
      <c r="R30" s="1762">
        <v>0</v>
      </c>
      <c r="S30" s="1762">
        <v>0</v>
      </c>
      <c r="T30" s="1761">
        <v>0</v>
      </c>
      <c r="U30" s="1761">
        <v>0</v>
      </c>
    </row>
    <row r="31" spans="1:21">
      <c r="A31" s="1755"/>
      <c r="B31" s="1756"/>
      <c r="C31" s="1757" t="s">
        <v>1856</v>
      </c>
      <c r="D31" s="1758">
        <v>0</v>
      </c>
      <c r="E31" s="1762">
        <v>0</v>
      </c>
      <c r="F31" s="1758">
        <v>0</v>
      </c>
      <c r="G31" s="1758">
        <v>0</v>
      </c>
      <c r="H31" s="1758">
        <v>0</v>
      </c>
      <c r="I31" s="1758">
        <v>0</v>
      </c>
      <c r="J31" s="1758">
        <v>0</v>
      </c>
      <c r="K31" s="1762">
        <v>0</v>
      </c>
      <c r="L31" s="1762">
        <v>0</v>
      </c>
      <c r="M31" s="1762">
        <v>0</v>
      </c>
      <c r="N31" s="1762">
        <v>0</v>
      </c>
      <c r="O31" s="1762">
        <v>0</v>
      </c>
      <c r="P31" s="1762">
        <v>0</v>
      </c>
      <c r="Q31" s="1762">
        <v>0</v>
      </c>
      <c r="R31" s="1762">
        <v>0</v>
      </c>
      <c r="S31" s="1762">
        <v>0</v>
      </c>
      <c r="T31" s="1761">
        <v>0</v>
      </c>
      <c r="U31" s="1761">
        <v>0</v>
      </c>
    </row>
    <row r="32" spans="1:21">
      <c r="A32" s="1755"/>
      <c r="B32" s="1756"/>
      <c r="C32" s="1757" t="s">
        <v>1071</v>
      </c>
      <c r="D32" s="1758">
        <v>0</v>
      </c>
      <c r="E32" s="1762">
        <v>0</v>
      </c>
      <c r="F32" s="1758">
        <v>0</v>
      </c>
      <c r="G32" s="1758">
        <v>0</v>
      </c>
      <c r="H32" s="1758">
        <v>0</v>
      </c>
      <c r="I32" s="1758">
        <v>0</v>
      </c>
      <c r="J32" s="1758">
        <v>0</v>
      </c>
      <c r="K32" s="1762">
        <v>0</v>
      </c>
      <c r="L32" s="1762">
        <v>0</v>
      </c>
      <c r="M32" s="1762">
        <v>0</v>
      </c>
      <c r="N32" s="1762">
        <v>0</v>
      </c>
      <c r="O32" s="1762">
        <v>0</v>
      </c>
      <c r="P32" s="1762">
        <v>0</v>
      </c>
      <c r="Q32" s="1762">
        <v>0</v>
      </c>
      <c r="R32" s="1762">
        <v>0</v>
      </c>
      <c r="S32" s="1762">
        <v>0</v>
      </c>
      <c r="T32" s="1761">
        <v>0</v>
      </c>
      <c r="U32" s="1761">
        <v>0</v>
      </c>
    </row>
    <row r="33" spans="1:21">
      <c r="A33" s="1735" t="s">
        <v>1322</v>
      </c>
      <c r="B33" s="1735"/>
      <c r="C33" s="1764"/>
      <c r="D33" s="1764"/>
      <c r="E33" s="1765"/>
      <c r="F33" s="1766"/>
      <c r="G33" s="1766"/>
      <c r="H33" s="1765"/>
      <c r="I33" s="1766"/>
      <c r="J33" s="1766"/>
      <c r="K33" s="1765"/>
      <c r="L33" s="1764"/>
      <c r="M33" s="1766"/>
      <c r="N33" s="1767"/>
      <c r="O33" s="1765"/>
      <c r="P33" s="1765"/>
      <c r="Q33" s="1765"/>
      <c r="R33" s="1765"/>
      <c r="S33" s="1765"/>
      <c r="T33" s="1765"/>
      <c r="U33" s="1765"/>
    </row>
    <row r="34" spans="1:21">
      <c r="A34" s="1768" t="s">
        <v>943</v>
      </c>
      <c r="B34" s="1769"/>
      <c r="C34" s="1769"/>
      <c r="D34" s="1769"/>
      <c r="E34" s="1770"/>
      <c r="F34" s="1768" t="s">
        <v>944</v>
      </c>
      <c r="G34" s="1769"/>
      <c r="H34" s="1771"/>
      <c r="I34" s="1769" t="s">
        <v>945</v>
      </c>
      <c r="J34" s="1770"/>
      <c r="K34" s="1769"/>
      <c r="L34" s="1771"/>
      <c r="M34" s="1771"/>
      <c r="N34" s="436" t="s">
        <v>946</v>
      </c>
      <c r="O34" s="1769"/>
      <c r="P34" s="1770"/>
      <c r="Q34" s="1771"/>
      <c r="R34" s="1770"/>
      <c r="S34" s="432" t="s">
        <v>2038</v>
      </c>
      <c r="T34" s="1770"/>
      <c r="U34" s="1770"/>
    </row>
    <row r="35" spans="1:21">
      <c r="A35" s="1770"/>
      <c r="B35" s="1770"/>
      <c r="C35" s="1770"/>
      <c r="D35" s="1770"/>
      <c r="E35" s="1770"/>
      <c r="F35" s="1770"/>
      <c r="G35" s="1769"/>
      <c r="H35" s="1770"/>
      <c r="I35" s="1769" t="s">
        <v>947</v>
      </c>
      <c r="J35" s="1770"/>
      <c r="K35" s="1769"/>
      <c r="L35" s="1771"/>
      <c r="M35" s="1770"/>
      <c r="N35" s="1769"/>
      <c r="O35" s="1769"/>
      <c r="P35" s="1770"/>
      <c r="Q35" s="1770"/>
      <c r="R35" s="1770"/>
      <c r="S35" s="1770"/>
      <c r="T35" s="1770"/>
      <c r="U35" s="1770"/>
    </row>
    <row r="36" spans="1:21">
      <c r="A36" s="1772" t="s">
        <v>2006</v>
      </c>
      <c r="B36" s="1772"/>
      <c r="C36" s="1772"/>
      <c r="D36" s="1772"/>
      <c r="E36" s="1772"/>
      <c r="F36" s="1772"/>
      <c r="G36" s="1772"/>
      <c r="H36" s="1772"/>
      <c r="I36" s="1772"/>
      <c r="J36" s="1772"/>
      <c r="K36" s="1772"/>
      <c r="L36" s="1772"/>
      <c r="M36" s="1772"/>
      <c r="N36" s="1772"/>
      <c r="O36" s="1772"/>
      <c r="P36" s="1772"/>
      <c r="Q36" s="1772"/>
      <c r="R36" s="1772"/>
      <c r="S36" s="1772"/>
      <c r="T36" s="1772"/>
      <c r="U36" s="1772"/>
    </row>
    <row r="37" spans="1:21">
      <c r="A37" s="1772" t="s">
        <v>2007</v>
      </c>
      <c r="B37" s="1772"/>
      <c r="C37" s="1772"/>
      <c r="D37" s="1772"/>
      <c r="E37" s="1772"/>
      <c r="F37" s="1772"/>
      <c r="G37" s="1772"/>
      <c r="H37" s="1772"/>
      <c r="I37" s="1772"/>
      <c r="J37" s="1772"/>
      <c r="K37" s="1772"/>
      <c r="L37" s="1772"/>
      <c r="M37" s="1772"/>
      <c r="N37" s="1772"/>
      <c r="O37" s="1772"/>
      <c r="P37" s="1772"/>
      <c r="Q37" s="1772"/>
      <c r="R37" s="1772"/>
      <c r="S37" s="1772"/>
      <c r="T37" s="1772"/>
      <c r="U37" s="1772"/>
    </row>
    <row r="38" spans="1:21">
      <c r="A38" s="1772" t="s">
        <v>2036</v>
      </c>
      <c r="B38" s="1772"/>
      <c r="C38" s="1772"/>
      <c r="D38" s="1772"/>
      <c r="E38" s="1772"/>
      <c r="F38" s="1772"/>
      <c r="G38" s="1772"/>
      <c r="H38" s="1772"/>
      <c r="I38" s="1772"/>
      <c r="J38" s="1772"/>
      <c r="K38" s="1772"/>
      <c r="L38" s="1772"/>
      <c r="M38" s="1772"/>
      <c r="N38" s="1772"/>
      <c r="O38" s="1772"/>
      <c r="P38" s="1772"/>
      <c r="Q38" s="1772"/>
      <c r="R38" s="1772"/>
      <c r="S38" s="1772"/>
      <c r="T38" s="1772"/>
      <c r="U38" s="1772"/>
    </row>
    <row r="39" spans="1:21">
      <c r="A39" s="1773"/>
      <c r="B39" s="1773"/>
      <c r="C39" s="1773"/>
      <c r="D39" s="1773"/>
      <c r="E39" s="1773"/>
      <c r="F39" s="1773"/>
      <c r="G39" s="1773"/>
      <c r="H39" s="1773"/>
      <c r="I39" s="1773"/>
      <c r="J39" s="1773"/>
      <c r="K39" s="1773"/>
      <c r="L39" s="1773"/>
      <c r="M39" s="1773"/>
      <c r="N39" s="1773"/>
      <c r="O39" s="1773"/>
      <c r="P39" s="1773"/>
      <c r="Q39" s="1773"/>
      <c r="R39" s="1773"/>
      <c r="S39" s="1773"/>
      <c r="T39" s="1773"/>
      <c r="U39" s="1773"/>
    </row>
  </sheetData>
  <mergeCells count="19">
    <mergeCell ref="A38:U38"/>
    <mergeCell ref="A7:A32"/>
    <mergeCell ref="B7:B19"/>
    <mergeCell ref="B20:B32"/>
    <mergeCell ref="A33:B33"/>
    <mergeCell ref="A36:U36"/>
    <mergeCell ref="A37:U37"/>
    <mergeCell ref="A3:U3"/>
    <mergeCell ref="E4:S4"/>
    <mergeCell ref="A5:D6"/>
    <mergeCell ref="E5:F5"/>
    <mergeCell ref="G5:N5"/>
    <mergeCell ref="O5:U5"/>
    <mergeCell ref="A1:B1"/>
    <mergeCell ref="R1:S1"/>
    <mergeCell ref="T1:U1"/>
    <mergeCell ref="A2:B2"/>
    <mergeCell ref="R2:S2"/>
    <mergeCell ref="T2:U2"/>
  </mergeCells>
  <phoneticPr fontId="79" type="noConversion"/>
  <hyperlinks>
    <hyperlink ref="V7" location="預告統計資料發布時間表!A1" display="回發布時間表"/>
  </hyperlink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K10" sqref="K10"/>
    </sheetView>
  </sheetViews>
  <sheetFormatPr defaultRowHeight="16.5"/>
  <cols>
    <col min="7" max="7" width="19.625" customWidth="1"/>
    <col min="9" max="9" width="14.625" customWidth="1"/>
    <col min="10" max="10" width="10.875" customWidth="1"/>
  </cols>
  <sheetData>
    <row r="1" spans="1:11" ht="17.25" thickBot="1">
      <c r="A1" s="1774"/>
      <c r="B1" s="1774"/>
      <c r="C1" s="1774"/>
      <c r="D1" s="1774"/>
      <c r="E1" s="1774"/>
      <c r="F1" s="1774"/>
      <c r="G1" s="1774"/>
      <c r="H1" s="1774"/>
      <c r="I1" s="1774"/>
      <c r="J1" s="1774"/>
    </row>
    <row r="2" spans="1:11" ht="17.25" thickBot="1">
      <c r="A2" s="1775" t="s">
        <v>1094</v>
      </c>
      <c r="B2" s="1774"/>
      <c r="C2" s="1774"/>
      <c r="D2" s="1774"/>
      <c r="E2" s="1774"/>
      <c r="F2" s="1774"/>
      <c r="G2" s="1776" t="s">
        <v>917</v>
      </c>
      <c r="H2" s="1777" t="s">
        <v>2040</v>
      </c>
      <c r="I2" s="1778"/>
      <c r="J2" s="1779"/>
    </row>
    <row r="3" spans="1:11" ht="17.25" thickBot="1">
      <c r="A3" s="1775" t="s">
        <v>1358</v>
      </c>
      <c r="B3" s="1780" t="s">
        <v>2041</v>
      </c>
      <c r="C3" s="1780"/>
      <c r="D3" s="1781"/>
      <c r="E3" s="1781"/>
      <c r="F3" s="1781"/>
      <c r="G3" s="1782" t="s">
        <v>2042</v>
      </c>
      <c r="H3" s="1783" t="s">
        <v>2043</v>
      </c>
      <c r="I3" s="1784"/>
      <c r="J3" s="1785"/>
    </row>
    <row r="4" spans="1:11">
      <c r="A4" s="1786"/>
      <c r="B4" s="1786"/>
      <c r="C4" s="1774"/>
      <c r="D4" s="1774"/>
      <c r="E4" s="1774"/>
      <c r="F4" s="1774"/>
      <c r="G4" s="1774"/>
      <c r="H4" s="1774"/>
      <c r="I4" s="1774"/>
      <c r="J4" s="1787"/>
    </row>
    <row r="5" spans="1:11">
      <c r="A5" s="1788" t="s">
        <v>2044</v>
      </c>
      <c r="B5" s="1788"/>
      <c r="C5" s="1788"/>
      <c r="D5" s="1788"/>
      <c r="E5" s="1788"/>
      <c r="F5" s="1788"/>
      <c r="G5" s="1788"/>
      <c r="H5" s="1788"/>
      <c r="I5" s="1788"/>
      <c r="J5" s="1788"/>
    </row>
    <row r="6" spans="1:11">
      <c r="A6" s="1786"/>
      <c r="B6" s="1786"/>
      <c r="C6" s="1774"/>
      <c r="D6" s="1774"/>
      <c r="E6" s="1774"/>
      <c r="F6" s="1774"/>
      <c r="G6" s="1774"/>
      <c r="H6" s="1774"/>
      <c r="I6" s="1774"/>
      <c r="J6" s="1774"/>
    </row>
    <row r="7" spans="1:11">
      <c r="A7" s="1786"/>
      <c r="B7" s="1786"/>
      <c r="C7" s="1774"/>
      <c r="D7" s="1774"/>
      <c r="E7" s="1774"/>
      <c r="F7" s="1774"/>
      <c r="G7" s="1774"/>
      <c r="H7" s="1774"/>
      <c r="I7" s="1774"/>
      <c r="J7" s="1774"/>
    </row>
    <row r="8" spans="1:11" ht="17.25" thickBot="1">
      <c r="A8" s="1789"/>
      <c r="B8" s="1774"/>
      <c r="C8" s="1790"/>
      <c r="D8" s="1791" t="s">
        <v>2059</v>
      </c>
      <c r="E8" s="1791"/>
      <c r="F8" s="1791"/>
      <c r="G8" s="1791"/>
      <c r="H8" s="1791"/>
      <c r="I8" s="1792"/>
      <c r="J8" s="1793" t="s">
        <v>2045</v>
      </c>
    </row>
    <row r="9" spans="1:11" ht="17.25" thickBot="1">
      <c r="A9" s="1794" t="s">
        <v>2046</v>
      </c>
      <c r="B9" s="1794"/>
      <c r="C9" s="1795"/>
      <c r="D9" s="1796" t="s">
        <v>2047</v>
      </c>
      <c r="E9" s="1796"/>
      <c r="F9" s="1796"/>
      <c r="G9" s="1796"/>
      <c r="H9" s="1796"/>
      <c r="I9" s="1796"/>
      <c r="J9" s="1797"/>
    </row>
    <row r="10" spans="1:11" ht="17.25" thickBot="1">
      <c r="A10" s="1794"/>
      <c r="B10" s="1794"/>
      <c r="C10" s="1798" t="s">
        <v>1497</v>
      </c>
      <c r="D10" s="1799" t="s">
        <v>1248</v>
      </c>
      <c r="E10" s="1800" t="s">
        <v>2048</v>
      </c>
      <c r="F10" s="1800"/>
      <c r="G10" s="1800"/>
      <c r="H10" s="1800"/>
      <c r="I10" s="1801" t="s">
        <v>2049</v>
      </c>
      <c r="J10" s="1802" t="s">
        <v>2050</v>
      </c>
      <c r="K10" s="92" t="s">
        <v>97</v>
      </c>
    </row>
    <row r="11" spans="1:11" ht="17.25" thickBot="1">
      <c r="A11" s="1794"/>
      <c r="B11" s="1794"/>
      <c r="C11" s="1803"/>
      <c r="D11" s="1799"/>
      <c r="E11" s="1804" t="s">
        <v>931</v>
      </c>
      <c r="F11" s="1804" t="s">
        <v>2051</v>
      </c>
      <c r="G11" s="1804" t="s">
        <v>2052</v>
      </c>
      <c r="H11" s="1804" t="s">
        <v>2053</v>
      </c>
      <c r="I11" s="1801"/>
      <c r="J11" s="1805"/>
    </row>
    <row r="12" spans="1:11" ht="17.25" thickBot="1">
      <c r="A12" s="1806" t="s">
        <v>1212</v>
      </c>
      <c r="B12" s="1806"/>
      <c r="C12" s="1807">
        <v>7478.97</v>
      </c>
      <c r="D12" s="1807">
        <v>7478.97</v>
      </c>
      <c r="E12" s="1807">
        <v>4387.46</v>
      </c>
      <c r="F12" s="1807">
        <v>95.43</v>
      </c>
      <c r="G12" s="1807">
        <v>50.15</v>
      </c>
      <c r="H12" s="1807">
        <v>4241.88</v>
      </c>
      <c r="I12" s="1807">
        <v>3091.51</v>
      </c>
      <c r="J12" s="1807">
        <v>0</v>
      </c>
    </row>
    <row r="13" spans="1:11">
      <c r="A13" s="1808" t="s">
        <v>971</v>
      </c>
      <c r="B13" s="1808"/>
      <c r="C13" s="1807">
        <v>7478.97</v>
      </c>
      <c r="D13" s="1807">
        <v>7478.97</v>
      </c>
      <c r="E13" s="1807">
        <v>4387.46</v>
      </c>
      <c r="F13" s="1807">
        <v>95.43</v>
      </c>
      <c r="G13" s="1807">
        <v>50.15</v>
      </c>
      <c r="H13" s="1807">
        <v>4241.88</v>
      </c>
      <c r="I13" s="1807">
        <v>3091.51</v>
      </c>
      <c r="J13" s="1807">
        <v>0</v>
      </c>
    </row>
    <row r="14" spans="1:11">
      <c r="A14" s="1809"/>
      <c r="B14" s="1809"/>
      <c r="C14" s="1810"/>
      <c r="D14" s="1811"/>
      <c r="E14" s="1811"/>
      <c r="F14" s="1811"/>
      <c r="G14" s="1811"/>
      <c r="H14" s="1811"/>
      <c r="I14" s="1811"/>
      <c r="J14" s="1812"/>
    </row>
    <row r="15" spans="1:11">
      <c r="A15" s="1813"/>
      <c r="B15" s="1813"/>
      <c r="C15" s="1814"/>
      <c r="D15" s="1814"/>
      <c r="E15" s="1814"/>
      <c r="F15" s="1814"/>
      <c r="G15" s="1814"/>
      <c r="H15" s="1814"/>
      <c r="I15" s="1814"/>
      <c r="J15" s="1814"/>
    </row>
    <row r="16" spans="1:11">
      <c r="A16" s="1813"/>
      <c r="B16" s="1813"/>
      <c r="C16" s="1815"/>
      <c r="D16" s="1816"/>
      <c r="E16" s="1816"/>
      <c r="F16" s="1816"/>
      <c r="G16" s="1816"/>
      <c r="H16" s="1816"/>
      <c r="I16" s="1816"/>
      <c r="J16" s="1815"/>
    </row>
    <row r="17" spans="1:10">
      <c r="A17" s="1813"/>
      <c r="B17" s="1813"/>
      <c r="C17" s="1814"/>
      <c r="D17" s="1814"/>
      <c r="E17" s="1814"/>
      <c r="F17" s="1814"/>
      <c r="G17" s="1814"/>
      <c r="H17" s="1814"/>
      <c r="I17" s="1814"/>
      <c r="J17" s="1814"/>
    </row>
    <row r="18" spans="1:10">
      <c r="A18" s="1813"/>
      <c r="B18" s="1813"/>
      <c r="C18" s="1814"/>
      <c r="D18" s="1814"/>
      <c r="E18" s="1814"/>
      <c r="F18" s="1814"/>
      <c r="G18" s="1814"/>
      <c r="H18" s="1814"/>
      <c r="I18" s="1814"/>
      <c r="J18" s="1814"/>
    </row>
    <row r="19" spans="1:10">
      <c r="A19" s="1813"/>
      <c r="B19" s="1813"/>
      <c r="C19" s="1814"/>
      <c r="D19" s="1814"/>
      <c r="E19" s="1814"/>
      <c r="F19" s="1814"/>
      <c r="G19" s="1814"/>
      <c r="H19" s="1814"/>
      <c r="I19" s="1814"/>
      <c r="J19" s="1814"/>
    </row>
    <row r="20" spans="1:10">
      <c r="A20" s="1817"/>
      <c r="B20" s="1817"/>
      <c r="C20" s="1814"/>
      <c r="D20" s="1814"/>
      <c r="E20" s="1814"/>
      <c r="F20" s="1814"/>
      <c r="G20" s="1814"/>
      <c r="H20" s="1814"/>
      <c r="I20" s="1814"/>
      <c r="J20" s="1814"/>
    </row>
    <row r="21" spans="1:10">
      <c r="A21" s="1817"/>
      <c r="B21" s="1817"/>
      <c r="C21" s="1814"/>
      <c r="D21" s="1814"/>
      <c r="E21" s="1814"/>
      <c r="F21" s="1814"/>
      <c r="G21" s="1814"/>
      <c r="H21" s="1814"/>
      <c r="I21" s="1814"/>
      <c r="J21" s="1814"/>
    </row>
    <row r="22" spans="1:10">
      <c r="A22" s="1817"/>
      <c r="B22" s="1817"/>
      <c r="C22" s="1814"/>
      <c r="D22" s="1814"/>
      <c r="E22" s="1814"/>
      <c r="F22" s="1814"/>
      <c r="G22" s="1814"/>
      <c r="H22" s="1814"/>
      <c r="I22" s="1814"/>
      <c r="J22" s="1814"/>
    </row>
    <row r="23" spans="1:10">
      <c r="A23" s="1817"/>
      <c r="B23" s="1817"/>
      <c r="C23" s="1814"/>
      <c r="D23" s="1814"/>
      <c r="E23" s="1814"/>
      <c r="F23" s="1814"/>
      <c r="G23" s="1814"/>
      <c r="H23" s="1814"/>
      <c r="I23" s="1814"/>
      <c r="J23" s="1814"/>
    </row>
    <row r="24" spans="1:10">
      <c r="A24" s="1817"/>
      <c r="B24" s="1817"/>
      <c r="C24" s="1814"/>
      <c r="D24" s="1818"/>
      <c r="E24" s="1818"/>
      <c r="F24" s="1818"/>
      <c r="G24" s="1818"/>
      <c r="H24" s="1818"/>
      <c r="I24" s="1818"/>
      <c r="J24" s="1814"/>
    </row>
    <row r="25" spans="1:10">
      <c r="A25" s="1817"/>
      <c r="B25" s="1817"/>
      <c r="C25" s="1814"/>
      <c r="D25" s="1814"/>
      <c r="E25" s="1814"/>
      <c r="F25" s="1814"/>
      <c r="G25" s="1814"/>
      <c r="H25" s="1814"/>
      <c r="I25" s="1814"/>
      <c r="J25" s="1814"/>
    </row>
    <row r="26" spans="1:10">
      <c r="A26" s="1817"/>
      <c r="B26" s="1817"/>
      <c r="C26" s="1814"/>
      <c r="D26" s="1814"/>
      <c r="E26" s="1814"/>
      <c r="F26" s="1814"/>
      <c r="G26" s="1814"/>
      <c r="H26" s="1814"/>
      <c r="I26" s="1814"/>
      <c r="J26" s="1814"/>
    </row>
    <row r="27" spans="1:10">
      <c r="A27" s="1817"/>
      <c r="B27" s="1817"/>
      <c r="C27" s="1814"/>
      <c r="D27" s="1814"/>
      <c r="E27" s="1814"/>
      <c r="F27" s="1814"/>
      <c r="G27" s="1814"/>
      <c r="H27" s="1814"/>
      <c r="I27" s="1814"/>
      <c r="J27" s="1814"/>
    </row>
    <row r="28" spans="1:10">
      <c r="A28" s="1817"/>
      <c r="B28" s="1817"/>
      <c r="C28" s="1814"/>
      <c r="D28" s="1814"/>
      <c r="E28" s="1814"/>
      <c r="F28" s="1814"/>
      <c r="G28" s="1814"/>
      <c r="H28" s="1814"/>
      <c r="I28" s="1814"/>
      <c r="J28" s="1814"/>
    </row>
    <row r="29" spans="1:10">
      <c r="A29" s="1817"/>
      <c r="B29" s="1817"/>
      <c r="C29" s="1814"/>
      <c r="D29" s="1814"/>
      <c r="E29" s="1814"/>
      <c r="F29" s="1814"/>
      <c r="G29" s="1814"/>
      <c r="H29" s="1814"/>
      <c r="I29" s="1814"/>
      <c r="J29" s="1814"/>
    </row>
    <row r="30" spans="1:10">
      <c r="A30" s="1817"/>
      <c r="B30" s="1817"/>
      <c r="C30" s="1814"/>
      <c r="D30" s="1814"/>
      <c r="E30" s="1814"/>
      <c r="F30" s="1814"/>
      <c r="G30" s="1814"/>
      <c r="H30" s="1814"/>
      <c r="I30" s="1814"/>
      <c r="J30" s="1814"/>
    </row>
    <row r="31" spans="1:10">
      <c r="A31" s="1817"/>
      <c r="B31" s="1817"/>
      <c r="C31" s="1814"/>
      <c r="D31" s="1814"/>
      <c r="E31" s="1814"/>
      <c r="F31" s="1814"/>
      <c r="G31" s="1814"/>
      <c r="H31" s="1814"/>
      <c r="I31" s="1814"/>
      <c r="J31" s="1814"/>
    </row>
    <row r="32" spans="1:10">
      <c r="A32" s="1817"/>
      <c r="B32" s="1817"/>
      <c r="C32" s="1814"/>
      <c r="D32" s="1814"/>
      <c r="E32" s="1814"/>
      <c r="F32" s="1814"/>
      <c r="G32" s="1814"/>
      <c r="H32" s="1814"/>
      <c r="I32" s="1814"/>
      <c r="J32" s="1814"/>
    </row>
    <row r="33" spans="1:10">
      <c r="A33" s="1817"/>
      <c r="B33" s="1817"/>
      <c r="C33" s="1814"/>
      <c r="D33" s="1814"/>
      <c r="E33" s="1814"/>
      <c r="F33" s="1814"/>
      <c r="G33" s="1814"/>
      <c r="H33" s="1814"/>
      <c r="I33" s="1814"/>
      <c r="J33" s="1814"/>
    </row>
    <row r="34" spans="1:10" ht="17.25" thickBot="1">
      <c r="A34" s="1819"/>
      <c r="B34" s="1819"/>
      <c r="C34" s="1820"/>
      <c r="D34" s="1820"/>
      <c r="E34" s="1820"/>
      <c r="F34" s="1820"/>
      <c r="G34" s="1820"/>
      <c r="H34" s="1820"/>
      <c r="I34" s="1821"/>
      <c r="J34" s="1820"/>
    </row>
    <row r="35" spans="1:10">
      <c r="A35" s="1822"/>
      <c r="B35" s="1822"/>
      <c r="C35" s="1822"/>
      <c r="D35" s="1822"/>
      <c r="E35" s="1822"/>
      <c r="F35" s="1822"/>
      <c r="G35" s="1822"/>
      <c r="H35" s="1822"/>
      <c r="I35" s="1822"/>
      <c r="J35" s="1823"/>
    </row>
    <row r="36" spans="1:10">
      <c r="A36" s="1824" t="s">
        <v>943</v>
      </c>
      <c r="B36" s="1825"/>
      <c r="C36" s="1826" t="s">
        <v>944</v>
      </c>
      <c r="D36" s="1827"/>
      <c r="E36" s="1828" t="s">
        <v>2054</v>
      </c>
      <c r="F36" s="1827"/>
      <c r="G36" s="1829" t="s">
        <v>2055</v>
      </c>
      <c r="H36" s="1829"/>
      <c r="I36" s="1830" t="s">
        <v>2060</v>
      </c>
      <c r="J36" s="1830"/>
    </row>
    <row r="37" spans="1:10">
      <c r="A37" s="1831"/>
      <c r="B37" s="1831"/>
      <c r="C37" s="1832"/>
      <c r="D37" s="1825"/>
      <c r="E37" s="1828" t="s">
        <v>2056</v>
      </c>
      <c r="F37" s="1827"/>
      <c r="G37" s="1827"/>
      <c r="H37" s="1825"/>
      <c r="I37" s="1827"/>
      <c r="J37" s="1827"/>
    </row>
    <row r="38" spans="1:10">
      <c r="A38" s="1774"/>
      <c r="B38" s="1774"/>
      <c r="C38" s="1774"/>
      <c r="D38" s="1774"/>
      <c r="E38" s="1774"/>
      <c r="F38" s="1774"/>
      <c r="G38" s="1774"/>
      <c r="H38" s="1793"/>
      <c r="I38" s="1774"/>
      <c r="J38" s="1774"/>
    </row>
    <row r="39" spans="1:10">
      <c r="A39" s="1833" t="s">
        <v>2057</v>
      </c>
      <c r="B39" s="1833"/>
      <c r="C39" s="1833"/>
      <c r="D39" s="1833"/>
      <c r="E39" s="1833"/>
      <c r="F39" s="1833"/>
      <c r="G39" s="1833"/>
      <c r="H39" s="1834"/>
      <c r="I39" s="1835"/>
      <c r="J39" s="1835"/>
    </row>
    <row r="40" spans="1:10">
      <c r="A40" s="1836" t="s">
        <v>2058</v>
      </c>
      <c r="B40" s="1836"/>
      <c r="C40" s="1836"/>
      <c r="D40" s="1836"/>
      <c r="E40" s="1836"/>
      <c r="F40" s="1836"/>
      <c r="G40" s="1836"/>
      <c r="H40" s="1836"/>
      <c r="I40" s="1837"/>
      <c r="J40" s="1837"/>
    </row>
  </sheetData>
  <mergeCells count="34">
    <mergeCell ref="I36:J36"/>
    <mergeCell ref="A37:B37"/>
    <mergeCell ref="A30:B30"/>
    <mergeCell ref="A31:B31"/>
    <mergeCell ref="A32:B32"/>
    <mergeCell ref="A33:B33"/>
    <mergeCell ref="A34:B34"/>
    <mergeCell ref="G36:H36"/>
    <mergeCell ref="A24:B24"/>
    <mergeCell ref="A25:B25"/>
    <mergeCell ref="A26:B26"/>
    <mergeCell ref="A27:B27"/>
    <mergeCell ref="A28:B28"/>
    <mergeCell ref="A29:B29"/>
    <mergeCell ref="A18:B18"/>
    <mergeCell ref="A19:B19"/>
    <mergeCell ref="A20:B20"/>
    <mergeCell ref="A21:B21"/>
    <mergeCell ref="A22:B22"/>
    <mergeCell ref="A23:B23"/>
    <mergeCell ref="A12:B12"/>
    <mergeCell ref="A13:B13"/>
    <mergeCell ref="A14:B14"/>
    <mergeCell ref="A15:B15"/>
    <mergeCell ref="A16:B16"/>
    <mergeCell ref="A17:B17"/>
    <mergeCell ref="B3:C3"/>
    <mergeCell ref="A5:J5"/>
    <mergeCell ref="D8:H8"/>
    <mergeCell ref="A9:B11"/>
    <mergeCell ref="D9:I9"/>
    <mergeCell ref="D10:D11"/>
    <mergeCell ref="E10:H10"/>
    <mergeCell ref="I10:I11"/>
  </mergeCells>
  <phoneticPr fontId="79" type="noConversion"/>
  <hyperlinks>
    <hyperlink ref="K10" location="預告統計資料發布時間表!A1" display="回發布時間表"/>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2"/>
  <sheetViews>
    <sheetView zoomScaleNormal="100" zoomScalePageLayoutView="60" workbookViewId="0"/>
  </sheetViews>
  <sheetFormatPr defaultColWidth="11.375" defaultRowHeight="16.5"/>
  <cols>
    <col min="1" max="1" width="126.875" customWidth="1"/>
    <col min="2" max="1024" width="11.5" customWidth="1"/>
  </cols>
  <sheetData>
    <row r="1" spans="1:2" ht="19.5">
      <c r="A1" s="68" t="s">
        <v>278</v>
      </c>
      <c r="B1" s="58" t="s">
        <v>97</v>
      </c>
    </row>
    <row r="2" spans="1:2" ht="19.5">
      <c r="A2" s="59" t="s">
        <v>225</v>
      </c>
    </row>
    <row r="3" spans="1:2" ht="19.5">
      <c r="A3" s="59" t="s">
        <v>279</v>
      </c>
    </row>
    <row r="4" spans="1:2" ht="19.5">
      <c r="A4" s="60" t="s">
        <v>100</v>
      </c>
    </row>
    <row r="5" spans="1:2" ht="19.5">
      <c r="A5" s="72" t="s">
        <v>101</v>
      </c>
    </row>
    <row r="6" spans="1:2" ht="19.5">
      <c r="A6" s="72" t="s">
        <v>254</v>
      </c>
    </row>
    <row r="7" spans="1:2" ht="19.5">
      <c r="A7" s="73" t="s">
        <v>103</v>
      </c>
    </row>
    <row r="8" spans="1:2" ht="19.5">
      <c r="A8" s="73" t="s">
        <v>104</v>
      </c>
    </row>
    <row r="9" spans="1:2" ht="19.5">
      <c r="A9" s="73" t="s">
        <v>105</v>
      </c>
    </row>
    <row r="10" spans="1:2" ht="19.5">
      <c r="A10" s="74" t="s">
        <v>106</v>
      </c>
    </row>
    <row r="11" spans="1:2" ht="19.5">
      <c r="A11" s="72" t="s">
        <v>137</v>
      </c>
    </row>
    <row r="12" spans="1:2" ht="78">
      <c r="A12" s="63" t="s">
        <v>108</v>
      </c>
    </row>
    <row r="13" spans="1:2" ht="19.5">
      <c r="A13" s="60" t="s">
        <v>109</v>
      </c>
    </row>
    <row r="14" spans="1:2" ht="56.25">
      <c r="A14" s="64" t="s">
        <v>280</v>
      </c>
    </row>
    <row r="15" spans="1:2" ht="19.5">
      <c r="A15" s="63" t="s">
        <v>229</v>
      </c>
    </row>
    <row r="16" spans="1:2" ht="19.5">
      <c r="A16" s="61" t="s">
        <v>112</v>
      </c>
    </row>
    <row r="17" spans="1:1" ht="19.5">
      <c r="A17" s="70" t="s">
        <v>281</v>
      </c>
    </row>
    <row r="18" spans="1:1" ht="19.5">
      <c r="A18" s="70" t="s">
        <v>282</v>
      </c>
    </row>
    <row r="19" spans="1:1" ht="19.5">
      <c r="A19" s="70" t="s">
        <v>283</v>
      </c>
    </row>
    <row r="20" spans="1:1" ht="19.5">
      <c r="A20" s="63" t="s">
        <v>264</v>
      </c>
    </row>
    <row r="21" spans="1:1" ht="39">
      <c r="A21" s="63" t="s">
        <v>284</v>
      </c>
    </row>
    <row r="22" spans="1:1" ht="19.5">
      <c r="A22" s="63" t="s">
        <v>241</v>
      </c>
    </row>
    <row r="23" spans="1:1" ht="19.5">
      <c r="A23" s="63" t="s">
        <v>242</v>
      </c>
    </row>
    <row r="24" spans="1:1" ht="19.5">
      <c r="A24" s="63" t="s">
        <v>124</v>
      </c>
    </row>
    <row r="25" spans="1:1" ht="19.5">
      <c r="A25" s="60" t="s">
        <v>125</v>
      </c>
    </row>
    <row r="26" spans="1:1" ht="39">
      <c r="A26" s="63" t="s">
        <v>243</v>
      </c>
    </row>
    <row r="27" spans="1:1" ht="39">
      <c r="A27" s="63" t="s">
        <v>266</v>
      </c>
    </row>
    <row r="28" spans="1:1" ht="19.5">
      <c r="A28" s="60" t="s">
        <v>128</v>
      </c>
    </row>
    <row r="29" spans="1:1" ht="39">
      <c r="A29" s="63" t="s">
        <v>285</v>
      </c>
    </row>
    <row r="30" spans="1:1" ht="19.5">
      <c r="A30" s="63" t="s">
        <v>174</v>
      </c>
    </row>
    <row r="31" spans="1:1" ht="19.5">
      <c r="A31" s="66" t="s">
        <v>131</v>
      </c>
    </row>
    <row r="32" spans="1:1" ht="19.5">
      <c r="A32"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6"/>
  <sheetViews>
    <sheetView zoomScaleNormal="100" zoomScalePageLayoutView="60" workbookViewId="0"/>
  </sheetViews>
  <sheetFormatPr defaultColWidth="11.375" defaultRowHeight="16.5"/>
  <cols>
    <col min="1" max="1" width="126.875" customWidth="1"/>
    <col min="2" max="1024" width="12.25" customWidth="1"/>
  </cols>
  <sheetData>
    <row r="1" spans="1:2" ht="19.5">
      <c r="A1" s="68" t="s">
        <v>286</v>
      </c>
      <c r="B1" s="58" t="s">
        <v>97</v>
      </c>
    </row>
    <row r="2" spans="1:2" ht="19.5">
      <c r="A2" s="59" t="s">
        <v>225</v>
      </c>
    </row>
    <row r="3" spans="1:2" ht="19.5">
      <c r="A3" s="59" t="s">
        <v>287</v>
      </c>
    </row>
    <row r="4" spans="1:2" ht="19.5">
      <c r="A4" s="60" t="s">
        <v>100</v>
      </c>
    </row>
    <row r="5" spans="1:2" ht="19.5">
      <c r="A5" s="72" t="s">
        <v>101</v>
      </c>
    </row>
    <row r="6" spans="1:2" ht="19.5">
      <c r="A6" s="72" t="s">
        <v>254</v>
      </c>
    </row>
    <row r="7" spans="1:2" ht="19.5">
      <c r="A7" s="73" t="s">
        <v>103</v>
      </c>
    </row>
    <row r="8" spans="1:2" ht="19.5">
      <c r="A8" s="73" t="s">
        <v>104</v>
      </c>
    </row>
    <row r="9" spans="1:2" ht="19.5">
      <c r="A9" s="73" t="s">
        <v>105</v>
      </c>
    </row>
    <row r="10" spans="1:2" ht="19.5">
      <c r="A10" s="74" t="s">
        <v>106</v>
      </c>
    </row>
    <row r="11" spans="1:2" ht="19.5">
      <c r="A11" s="72" t="s">
        <v>137</v>
      </c>
    </row>
    <row r="12" spans="1:2" ht="78">
      <c r="A12" s="63" t="s">
        <v>288</v>
      </c>
    </row>
    <row r="13" spans="1:2" ht="19.5">
      <c r="A13" s="60" t="s">
        <v>109</v>
      </c>
    </row>
    <row r="14" spans="1:2" ht="56.25">
      <c r="A14" s="64" t="s">
        <v>289</v>
      </c>
    </row>
    <row r="15" spans="1:2" ht="19.5">
      <c r="A15" s="63" t="s">
        <v>229</v>
      </c>
    </row>
    <row r="16" spans="1:2" ht="19.5">
      <c r="A16" s="61" t="s">
        <v>112</v>
      </c>
    </row>
    <row r="17" spans="1:1" ht="19.5">
      <c r="A17" s="70" t="s">
        <v>230</v>
      </c>
    </row>
    <row r="18" spans="1:1" ht="19.5">
      <c r="A18" s="70" t="s">
        <v>231</v>
      </c>
    </row>
    <row r="19" spans="1:1" ht="19.5">
      <c r="A19" s="63" t="s">
        <v>232</v>
      </c>
    </row>
    <row r="20" spans="1:1" ht="19.5">
      <c r="A20" s="70" t="s">
        <v>233</v>
      </c>
    </row>
    <row r="21" spans="1:1" ht="19.5">
      <c r="A21" s="70" t="s">
        <v>234</v>
      </c>
    </row>
    <row r="22" spans="1:1" ht="19.5">
      <c r="A22" s="70" t="s">
        <v>235</v>
      </c>
    </row>
    <row r="23" spans="1:1" ht="19.5">
      <c r="A23" s="70" t="s">
        <v>236</v>
      </c>
    </row>
    <row r="24" spans="1:1" ht="19.5">
      <c r="A24" s="63" t="s">
        <v>239</v>
      </c>
    </row>
    <row r="25" spans="1:1" ht="19.5">
      <c r="A25" s="63" t="s">
        <v>290</v>
      </c>
    </row>
    <row r="26" spans="1:1" ht="19.5">
      <c r="A26" s="63" t="s">
        <v>241</v>
      </c>
    </row>
    <row r="27" spans="1:1" ht="19.5">
      <c r="A27" s="63" t="s">
        <v>242</v>
      </c>
    </row>
    <row r="28" spans="1:1" ht="19.5">
      <c r="A28" s="63" t="s">
        <v>124</v>
      </c>
    </row>
    <row r="29" spans="1:1" ht="19.5">
      <c r="A29" s="60" t="s">
        <v>125</v>
      </c>
    </row>
    <row r="30" spans="1:1" ht="39">
      <c r="A30" s="63" t="s">
        <v>243</v>
      </c>
    </row>
    <row r="31" spans="1:1" ht="19.5">
      <c r="A31" s="63" t="s">
        <v>244</v>
      </c>
    </row>
    <row r="32" spans="1:1" ht="19.5">
      <c r="A32" s="60" t="s">
        <v>128</v>
      </c>
    </row>
    <row r="33" spans="1:1" ht="39">
      <c r="A33" s="63" t="s">
        <v>245</v>
      </c>
    </row>
    <row r="34" spans="1:1" ht="19.5">
      <c r="A34" s="63" t="s">
        <v>174</v>
      </c>
    </row>
    <row r="35" spans="1:1" ht="19.5">
      <c r="A35" s="66" t="s">
        <v>131</v>
      </c>
    </row>
    <row r="36" spans="1:1" ht="19.5">
      <c r="A36"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5"/>
  <sheetViews>
    <sheetView zoomScale="110" zoomScaleNormal="110" workbookViewId="0"/>
  </sheetViews>
  <sheetFormatPr defaultColWidth="11.375" defaultRowHeight="16.5"/>
  <cols>
    <col min="1" max="1" width="126.875" customWidth="1"/>
    <col min="2" max="1024" width="12.25" customWidth="1"/>
  </cols>
  <sheetData>
    <row r="1" spans="1:2" ht="19.5">
      <c r="A1" s="68" t="s">
        <v>291</v>
      </c>
      <c r="B1" s="58" t="s">
        <v>97</v>
      </c>
    </row>
    <row r="2" spans="1:2" ht="19.5">
      <c r="A2" s="59" t="s">
        <v>225</v>
      </c>
    </row>
    <row r="3" spans="1:2" ht="19.5">
      <c r="A3" s="59" t="s">
        <v>292</v>
      </c>
    </row>
    <row r="4" spans="1:2" ht="19.5">
      <c r="A4" s="60" t="s">
        <v>100</v>
      </c>
    </row>
    <row r="5" spans="1:2" ht="19.5">
      <c r="A5" s="72" t="s">
        <v>101</v>
      </c>
    </row>
    <row r="6" spans="1:2" ht="19.5">
      <c r="A6" s="72" t="s">
        <v>254</v>
      </c>
    </row>
    <row r="7" spans="1:2" ht="19.5">
      <c r="A7" s="73" t="s">
        <v>103</v>
      </c>
    </row>
    <row r="8" spans="1:2" ht="19.5">
      <c r="A8" s="73" t="s">
        <v>104</v>
      </c>
    </row>
    <row r="9" spans="1:2" ht="19.5">
      <c r="A9" s="73" t="s">
        <v>105</v>
      </c>
    </row>
    <row r="10" spans="1:2" ht="19.5">
      <c r="A10" s="74" t="s">
        <v>106</v>
      </c>
    </row>
    <row r="11" spans="1:2" ht="19.5">
      <c r="A11" s="72" t="s">
        <v>137</v>
      </c>
    </row>
    <row r="12" spans="1:2" ht="78">
      <c r="A12" s="63" t="s">
        <v>108</v>
      </c>
    </row>
    <row r="13" spans="1:2" ht="19.5">
      <c r="A13" s="60" t="s">
        <v>109</v>
      </c>
    </row>
    <row r="14" spans="1:2" ht="56.25">
      <c r="A14" s="64" t="s">
        <v>293</v>
      </c>
    </row>
    <row r="15" spans="1:2" ht="19.5">
      <c r="A15" s="63" t="s">
        <v>229</v>
      </c>
    </row>
    <row r="16" spans="1:2" ht="19.5">
      <c r="A16" s="61" t="s">
        <v>112</v>
      </c>
    </row>
    <row r="17" spans="1:1" ht="19.5">
      <c r="A17" s="70" t="s">
        <v>294</v>
      </c>
    </row>
    <row r="18" spans="1:1" ht="39">
      <c r="A18" s="70" t="s">
        <v>295</v>
      </c>
    </row>
    <row r="19" spans="1:1" ht="19.5">
      <c r="A19" s="70" t="s">
        <v>296</v>
      </c>
    </row>
    <row r="20" spans="1:1" ht="19.5">
      <c r="A20" s="70" t="s">
        <v>297</v>
      </c>
    </row>
    <row r="21" spans="1:1" ht="19.5">
      <c r="A21" s="70" t="s">
        <v>298</v>
      </c>
    </row>
    <row r="22" spans="1:1" ht="19.5">
      <c r="A22" s="70" t="s">
        <v>299</v>
      </c>
    </row>
    <row r="23" spans="1:1" ht="19.5">
      <c r="A23" s="63" t="s">
        <v>239</v>
      </c>
    </row>
    <row r="24" spans="1:1" ht="19.5">
      <c r="A24" s="63" t="s">
        <v>290</v>
      </c>
    </row>
    <row r="25" spans="1:1" ht="19.5">
      <c r="A25" s="63" t="s">
        <v>241</v>
      </c>
    </row>
    <row r="26" spans="1:1" ht="19.5">
      <c r="A26" s="63" t="s">
        <v>242</v>
      </c>
    </row>
    <row r="27" spans="1:1" ht="19.5">
      <c r="A27" s="63" t="s">
        <v>124</v>
      </c>
    </row>
    <row r="28" spans="1:1" ht="19.5">
      <c r="A28" s="60" t="s">
        <v>125</v>
      </c>
    </row>
    <row r="29" spans="1:1" ht="39">
      <c r="A29" s="63" t="s">
        <v>243</v>
      </c>
    </row>
    <row r="30" spans="1:1" ht="19.5">
      <c r="A30" s="63" t="s">
        <v>244</v>
      </c>
    </row>
    <row r="31" spans="1:1" ht="19.5">
      <c r="A31" s="60" t="s">
        <v>128</v>
      </c>
    </row>
    <row r="32" spans="1:1" ht="39">
      <c r="A32" s="63" t="s">
        <v>251</v>
      </c>
    </row>
    <row r="33" spans="1:1" ht="19.5">
      <c r="A33" s="63" t="s">
        <v>174</v>
      </c>
    </row>
    <row r="34" spans="1:1" ht="19.5">
      <c r="A34" s="66" t="s">
        <v>131</v>
      </c>
    </row>
    <row r="35" spans="1:1" ht="19.5">
      <c r="A35"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5"/>
  <sheetViews>
    <sheetView zoomScaleNormal="100" zoomScalePageLayoutView="60" workbookViewId="0"/>
  </sheetViews>
  <sheetFormatPr defaultColWidth="11.375" defaultRowHeight="16.5"/>
  <cols>
    <col min="1" max="1" width="126.875" customWidth="1"/>
    <col min="2" max="1024" width="11.5" customWidth="1"/>
  </cols>
  <sheetData>
    <row r="1" spans="1:2" ht="39">
      <c r="A1" s="75" t="s">
        <v>300</v>
      </c>
      <c r="B1" s="58" t="s">
        <v>97</v>
      </c>
    </row>
    <row r="2" spans="1:2" ht="19.5">
      <c r="A2" s="59" t="s">
        <v>225</v>
      </c>
    </row>
    <row r="3" spans="1:2" ht="19.5">
      <c r="A3" s="59" t="s">
        <v>301</v>
      </c>
    </row>
    <row r="4" spans="1:2" ht="19.5">
      <c r="A4" s="60" t="s">
        <v>100</v>
      </c>
    </row>
    <row r="5" spans="1:2" ht="19.5">
      <c r="A5" s="72" t="s">
        <v>101</v>
      </c>
    </row>
    <row r="6" spans="1:2" ht="19.5">
      <c r="A6" s="72" t="s">
        <v>254</v>
      </c>
    </row>
    <row r="7" spans="1:2" ht="19.5">
      <c r="A7" s="73" t="s">
        <v>103</v>
      </c>
    </row>
    <row r="8" spans="1:2" ht="19.5">
      <c r="A8" s="73" t="s">
        <v>104</v>
      </c>
    </row>
    <row r="9" spans="1:2" ht="19.5">
      <c r="A9" s="73" t="s">
        <v>105</v>
      </c>
    </row>
    <row r="10" spans="1:2" ht="19.5">
      <c r="A10" s="74" t="s">
        <v>106</v>
      </c>
    </row>
    <row r="11" spans="1:2" ht="19.5">
      <c r="A11" s="72" t="s">
        <v>137</v>
      </c>
    </row>
    <row r="12" spans="1:2" ht="78">
      <c r="A12" s="63" t="s">
        <v>108</v>
      </c>
    </row>
    <row r="13" spans="1:2" ht="19.5">
      <c r="A13" s="60" t="s">
        <v>109</v>
      </c>
    </row>
    <row r="14" spans="1:2" ht="75">
      <c r="A14" s="64" t="s">
        <v>302</v>
      </c>
    </row>
    <row r="15" spans="1:2" ht="19.5">
      <c r="A15" s="63" t="s">
        <v>229</v>
      </c>
    </row>
    <row r="16" spans="1:2" ht="19.5">
      <c r="A16" s="61" t="s">
        <v>112</v>
      </c>
    </row>
    <row r="17" spans="1:1" ht="19.5">
      <c r="A17" s="70" t="s">
        <v>257</v>
      </c>
    </row>
    <row r="18" spans="1:1" ht="39">
      <c r="A18" s="70" t="s">
        <v>258</v>
      </c>
    </row>
    <row r="19" spans="1:1" ht="19.5">
      <c r="A19" s="63" t="s">
        <v>232</v>
      </c>
    </row>
    <row r="20" spans="1:1" ht="19.5">
      <c r="A20" s="70" t="s">
        <v>259</v>
      </c>
    </row>
    <row r="21" spans="1:1" ht="19.5">
      <c r="A21" s="70" t="s">
        <v>303</v>
      </c>
    </row>
    <row r="22" spans="1:1" ht="19.5">
      <c r="A22" s="70" t="s">
        <v>261</v>
      </c>
    </row>
    <row r="23" spans="1:1" ht="19.5">
      <c r="A23" s="63" t="s">
        <v>264</v>
      </c>
    </row>
    <row r="24" spans="1:1" ht="39">
      <c r="A24" s="63" t="s">
        <v>304</v>
      </c>
    </row>
    <row r="25" spans="1:1" ht="19.5">
      <c r="A25" s="63" t="s">
        <v>241</v>
      </c>
    </row>
    <row r="26" spans="1:1" ht="19.5">
      <c r="A26" s="63" t="s">
        <v>242</v>
      </c>
    </row>
    <row r="27" spans="1:1" ht="19.5">
      <c r="A27" s="63" t="s">
        <v>124</v>
      </c>
    </row>
    <row r="28" spans="1:1" ht="19.5">
      <c r="A28" s="60" t="s">
        <v>125</v>
      </c>
    </row>
    <row r="29" spans="1:1" ht="39">
      <c r="A29" s="63" t="s">
        <v>243</v>
      </c>
    </row>
    <row r="30" spans="1:1" ht="39">
      <c r="A30" s="63" t="s">
        <v>266</v>
      </c>
    </row>
    <row r="31" spans="1:1" ht="19.5">
      <c r="A31" s="60" t="s">
        <v>128</v>
      </c>
    </row>
    <row r="32" spans="1:1" ht="39">
      <c r="A32" s="63" t="s">
        <v>267</v>
      </c>
    </row>
    <row r="33" spans="1:1" ht="19.5">
      <c r="A33" s="63" t="s">
        <v>174</v>
      </c>
    </row>
    <row r="34" spans="1:1" ht="19.5">
      <c r="A34" s="66" t="s">
        <v>131</v>
      </c>
    </row>
    <row r="35" spans="1:1" ht="19.5">
      <c r="A35"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4"/>
  <sheetViews>
    <sheetView zoomScaleNormal="100" zoomScalePageLayoutView="60" workbookViewId="0"/>
  </sheetViews>
  <sheetFormatPr defaultColWidth="11.375" defaultRowHeight="16.5"/>
  <cols>
    <col min="1" max="1" width="126.875" customWidth="1"/>
    <col min="2" max="1024" width="12.25" customWidth="1"/>
  </cols>
  <sheetData>
    <row r="1" spans="1:2" ht="19.5">
      <c r="A1" s="68" t="s">
        <v>305</v>
      </c>
      <c r="B1" s="58" t="s">
        <v>97</v>
      </c>
    </row>
    <row r="2" spans="1:2" ht="19.5">
      <c r="A2" s="59" t="s">
        <v>225</v>
      </c>
    </row>
    <row r="3" spans="1:2" ht="19.5">
      <c r="A3" s="59" t="s">
        <v>306</v>
      </c>
    </row>
    <row r="4" spans="1:2" ht="19.5">
      <c r="A4" s="60" t="s">
        <v>100</v>
      </c>
    </row>
    <row r="5" spans="1:2" ht="19.5">
      <c r="A5" s="72" t="s">
        <v>101</v>
      </c>
    </row>
    <row r="6" spans="1:2" ht="19.5">
      <c r="A6" s="72" t="s">
        <v>254</v>
      </c>
    </row>
    <row r="7" spans="1:2" ht="19.5">
      <c r="A7" s="73" t="s">
        <v>103</v>
      </c>
    </row>
    <row r="8" spans="1:2" ht="19.5">
      <c r="A8" s="73" t="s">
        <v>104</v>
      </c>
    </row>
    <row r="9" spans="1:2" ht="19.5">
      <c r="A9" s="73" t="s">
        <v>105</v>
      </c>
    </row>
    <row r="10" spans="1:2" ht="19.5">
      <c r="A10" s="74" t="s">
        <v>106</v>
      </c>
    </row>
    <row r="11" spans="1:2" ht="19.5">
      <c r="A11" s="72" t="s">
        <v>137</v>
      </c>
    </row>
    <row r="12" spans="1:2" ht="78">
      <c r="A12" s="63" t="s">
        <v>108</v>
      </c>
    </row>
    <row r="13" spans="1:2" ht="19.5">
      <c r="A13" s="60" t="s">
        <v>109</v>
      </c>
    </row>
    <row r="14" spans="1:2" ht="56.25">
      <c r="A14" s="64" t="s">
        <v>307</v>
      </c>
    </row>
    <row r="15" spans="1:2" ht="19.5">
      <c r="A15" s="63" t="s">
        <v>229</v>
      </c>
    </row>
    <row r="16" spans="1:2" ht="19.5">
      <c r="A16" s="61" t="s">
        <v>112</v>
      </c>
    </row>
    <row r="17" spans="1:1" ht="19.5">
      <c r="A17" s="70" t="s">
        <v>308</v>
      </c>
    </row>
    <row r="18" spans="1:1" ht="19.5">
      <c r="A18" s="70" t="s">
        <v>309</v>
      </c>
    </row>
    <row r="19" spans="1:1" ht="19.5">
      <c r="A19" s="70" t="s">
        <v>310</v>
      </c>
    </row>
    <row r="20" spans="1:1" ht="19.5">
      <c r="A20" s="70" t="s">
        <v>311</v>
      </c>
    </row>
    <row r="21" spans="1:1" ht="19.5">
      <c r="A21" s="70" t="s">
        <v>312</v>
      </c>
    </row>
    <row r="22" spans="1:1" ht="19.5">
      <c r="A22" s="63" t="s">
        <v>239</v>
      </c>
    </row>
    <row r="23" spans="1:1" ht="19.5">
      <c r="A23" s="63" t="s">
        <v>313</v>
      </c>
    </row>
    <row r="24" spans="1:1" ht="19.5">
      <c r="A24" s="63" t="s">
        <v>241</v>
      </c>
    </row>
    <row r="25" spans="1:1" ht="19.5">
      <c r="A25" s="63" t="s">
        <v>242</v>
      </c>
    </row>
    <row r="26" spans="1:1" ht="19.5">
      <c r="A26" s="63" t="s">
        <v>124</v>
      </c>
    </row>
    <row r="27" spans="1:1" ht="19.5">
      <c r="A27" s="60" t="s">
        <v>125</v>
      </c>
    </row>
    <row r="28" spans="1:1" ht="39">
      <c r="A28" s="63" t="s">
        <v>243</v>
      </c>
    </row>
    <row r="29" spans="1:1" ht="19.5">
      <c r="A29" s="63" t="s">
        <v>244</v>
      </c>
    </row>
    <row r="30" spans="1:1" ht="19.5">
      <c r="A30" s="60" t="s">
        <v>128</v>
      </c>
    </row>
    <row r="31" spans="1:1" ht="19.5">
      <c r="A31" s="63" t="s">
        <v>314</v>
      </c>
    </row>
    <row r="32" spans="1:1" ht="19.5">
      <c r="A32" s="63" t="s">
        <v>174</v>
      </c>
    </row>
    <row r="33" spans="1:1" ht="19.5">
      <c r="A33" s="66" t="s">
        <v>131</v>
      </c>
    </row>
    <row r="34" spans="1:1" ht="19.5">
      <c r="A34"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2"/>
  <sheetViews>
    <sheetView zoomScaleNormal="100" zoomScalePageLayoutView="60" workbookViewId="0"/>
  </sheetViews>
  <sheetFormatPr defaultColWidth="11.375" defaultRowHeight="16.5"/>
  <cols>
    <col min="1" max="1" width="126.875" customWidth="1"/>
    <col min="2" max="1024" width="11.5" customWidth="1"/>
  </cols>
  <sheetData>
    <row r="1" spans="1:2" ht="39">
      <c r="A1" s="75" t="s">
        <v>315</v>
      </c>
      <c r="B1" s="58" t="s">
        <v>97</v>
      </c>
    </row>
    <row r="2" spans="1:2" ht="19.5">
      <c r="A2" s="59" t="s">
        <v>225</v>
      </c>
    </row>
    <row r="3" spans="1:2" ht="19.5">
      <c r="A3" s="59" t="s">
        <v>316</v>
      </c>
    </row>
    <row r="4" spans="1:2" ht="19.5">
      <c r="A4" s="60" t="s">
        <v>100</v>
      </c>
    </row>
    <row r="5" spans="1:2" ht="19.5">
      <c r="A5" s="72" t="s">
        <v>101</v>
      </c>
    </row>
    <row r="6" spans="1:2" ht="19.5">
      <c r="A6" s="72" t="s">
        <v>317</v>
      </c>
    </row>
    <row r="7" spans="1:2" ht="19.5">
      <c r="A7" s="73" t="s">
        <v>103</v>
      </c>
    </row>
    <row r="8" spans="1:2" ht="19.5">
      <c r="A8" s="73" t="s">
        <v>104</v>
      </c>
    </row>
    <row r="9" spans="1:2" ht="19.5">
      <c r="A9" s="73" t="s">
        <v>105</v>
      </c>
    </row>
    <row r="10" spans="1:2" ht="19.5">
      <c r="A10" s="74" t="s">
        <v>106</v>
      </c>
    </row>
    <row r="11" spans="1:2" ht="19.5">
      <c r="A11" s="72" t="s">
        <v>137</v>
      </c>
    </row>
    <row r="12" spans="1:2" ht="78">
      <c r="A12" s="63" t="s">
        <v>108</v>
      </c>
    </row>
    <row r="13" spans="1:2" ht="19.5">
      <c r="A13" s="60" t="s">
        <v>109</v>
      </c>
    </row>
    <row r="14" spans="1:2" ht="75">
      <c r="A14" s="64" t="s">
        <v>318</v>
      </c>
    </row>
    <row r="15" spans="1:2" ht="19.5">
      <c r="A15" s="63" t="s">
        <v>229</v>
      </c>
    </row>
    <row r="16" spans="1:2" ht="19.5">
      <c r="A16" s="61" t="s">
        <v>112</v>
      </c>
    </row>
    <row r="17" spans="1:1" ht="19.5">
      <c r="A17" s="70" t="s">
        <v>281</v>
      </c>
    </row>
    <row r="18" spans="1:1" ht="19.5">
      <c r="A18" s="70" t="s">
        <v>319</v>
      </c>
    </row>
    <row r="19" spans="1:1" ht="19.5">
      <c r="A19" s="70" t="s">
        <v>283</v>
      </c>
    </row>
    <row r="20" spans="1:1" ht="19.5">
      <c r="A20" s="63" t="s">
        <v>239</v>
      </c>
    </row>
    <row r="21" spans="1:1" ht="39">
      <c r="A21" s="63" t="s">
        <v>320</v>
      </c>
    </row>
    <row r="22" spans="1:1" ht="19.5">
      <c r="A22" s="63" t="s">
        <v>241</v>
      </c>
    </row>
    <row r="23" spans="1:1" ht="19.5">
      <c r="A23" s="63" t="s">
        <v>242</v>
      </c>
    </row>
    <row r="24" spans="1:1" ht="19.5">
      <c r="A24" s="63" t="s">
        <v>124</v>
      </c>
    </row>
    <row r="25" spans="1:1" ht="19.5">
      <c r="A25" s="60" t="s">
        <v>125</v>
      </c>
    </row>
    <row r="26" spans="1:1" ht="39">
      <c r="A26" s="63" t="s">
        <v>243</v>
      </c>
    </row>
    <row r="27" spans="1:1" ht="39">
      <c r="A27" s="63" t="s">
        <v>266</v>
      </c>
    </row>
    <row r="28" spans="1:1" ht="19.5">
      <c r="A28" s="60" t="s">
        <v>128</v>
      </c>
    </row>
    <row r="29" spans="1:1" ht="39">
      <c r="A29" s="63" t="s">
        <v>267</v>
      </c>
    </row>
    <row r="30" spans="1:1" ht="19.5">
      <c r="A30" s="63" t="s">
        <v>174</v>
      </c>
    </row>
    <row r="31" spans="1:1" ht="19.5">
      <c r="A31" s="66" t="s">
        <v>131</v>
      </c>
    </row>
    <row r="32" spans="1:1" ht="19.5">
      <c r="A32"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5"/>
  <sheetViews>
    <sheetView zoomScaleNormal="100" zoomScalePageLayoutView="60" workbookViewId="0"/>
  </sheetViews>
  <sheetFormatPr defaultColWidth="11.375" defaultRowHeight="16.5"/>
  <cols>
    <col min="1" max="1" width="126.875" customWidth="1"/>
    <col min="2" max="1024" width="12.25" customWidth="1"/>
  </cols>
  <sheetData>
    <row r="1" spans="1:2" ht="19.5">
      <c r="A1" s="68" t="s">
        <v>321</v>
      </c>
      <c r="B1" s="58" t="s">
        <v>97</v>
      </c>
    </row>
    <row r="2" spans="1:2" ht="19.5">
      <c r="A2" s="59" t="s">
        <v>225</v>
      </c>
    </row>
    <row r="3" spans="1:2" ht="19.5">
      <c r="A3" s="59" t="s">
        <v>322</v>
      </c>
    </row>
    <row r="4" spans="1:2" ht="19.5">
      <c r="A4" s="60" t="s">
        <v>100</v>
      </c>
    </row>
    <row r="5" spans="1:2" ht="19.5">
      <c r="A5" s="72" t="s">
        <v>101</v>
      </c>
    </row>
    <row r="6" spans="1:2" ht="19.5">
      <c r="A6" s="72" t="s">
        <v>317</v>
      </c>
    </row>
    <row r="7" spans="1:2" ht="19.5">
      <c r="A7" s="73" t="s">
        <v>103</v>
      </c>
    </row>
    <row r="8" spans="1:2" ht="19.5">
      <c r="A8" s="73" t="s">
        <v>104</v>
      </c>
    </row>
    <row r="9" spans="1:2" ht="19.5">
      <c r="A9" s="73" t="s">
        <v>105</v>
      </c>
    </row>
    <row r="10" spans="1:2" ht="19.5">
      <c r="A10" s="74" t="s">
        <v>106</v>
      </c>
    </row>
    <row r="11" spans="1:2" ht="19.5">
      <c r="A11" s="72" t="s">
        <v>137</v>
      </c>
    </row>
    <row r="12" spans="1:2" ht="78">
      <c r="A12" s="63" t="s">
        <v>108</v>
      </c>
    </row>
    <row r="13" spans="1:2" ht="19.5">
      <c r="A13" s="60" t="s">
        <v>109</v>
      </c>
    </row>
    <row r="14" spans="1:2" ht="37.5">
      <c r="A14" s="64" t="s">
        <v>323</v>
      </c>
    </row>
    <row r="15" spans="1:2" ht="19.5">
      <c r="A15" s="63" t="s">
        <v>229</v>
      </c>
    </row>
    <row r="16" spans="1:2" ht="19.5">
      <c r="A16" s="61" t="s">
        <v>112</v>
      </c>
    </row>
    <row r="17" spans="1:1" ht="19.5">
      <c r="A17" s="70" t="s">
        <v>324</v>
      </c>
    </row>
    <row r="18" spans="1:1" ht="39">
      <c r="A18" s="70" t="s">
        <v>325</v>
      </c>
    </row>
    <row r="19" spans="1:1" ht="19.5">
      <c r="A19" s="70" t="s">
        <v>326</v>
      </c>
    </row>
    <row r="20" spans="1:1" ht="19.5">
      <c r="A20" s="70" t="s">
        <v>327</v>
      </c>
    </row>
    <row r="21" spans="1:1" ht="19.5">
      <c r="A21" s="70" t="s">
        <v>328</v>
      </c>
    </row>
    <row r="22" spans="1:1" ht="19.5">
      <c r="A22" s="70" t="s">
        <v>329</v>
      </c>
    </row>
    <row r="23" spans="1:1" ht="19.5">
      <c r="A23" s="63" t="s">
        <v>239</v>
      </c>
    </row>
    <row r="24" spans="1:1" ht="19.5">
      <c r="A24" s="63" t="s">
        <v>290</v>
      </c>
    </row>
    <row r="25" spans="1:1" ht="19.5">
      <c r="A25" s="63" t="s">
        <v>241</v>
      </c>
    </row>
    <row r="26" spans="1:1" ht="19.5">
      <c r="A26" s="63" t="s">
        <v>242</v>
      </c>
    </row>
    <row r="27" spans="1:1" ht="19.5">
      <c r="A27" s="63" t="s">
        <v>124</v>
      </c>
    </row>
    <row r="28" spans="1:1" ht="19.5">
      <c r="A28" s="60" t="s">
        <v>125</v>
      </c>
    </row>
    <row r="29" spans="1:1" ht="39">
      <c r="A29" s="63" t="s">
        <v>243</v>
      </c>
    </row>
    <row r="30" spans="1:1" ht="19.5">
      <c r="A30" s="63" t="s">
        <v>244</v>
      </c>
    </row>
    <row r="31" spans="1:1" ht="19.5">
      <c r="A31" s="60" t="s">
        <v>128</v>
      </c>
    </row>
    <row r="32" spans="1:1" ht="39">
      <c r="A32" s="63" t="s">
        <v>330</v>
      </c>
    </row>
    <row r="33" spans="1:1" ht="19.5">
      <c r="A33" s="63" t="s">
        <v>174</v>
      </c>
    </row>
    <row r="34" spans="1:1" ht="19.5">
      <c r="A34" s="66" t="s">
        <v>131</v>
      </c>
    </row>
    <row r="35" spans="1:1" ht="19.5">
      <c r="A35"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5"/>
  <sheetViews>
    <sheetView zoomScaleNormal="100" zoomScalePageLayoutView="60" workbookViewId="0"/>
  </sheetViews>
  <sheetFormatPr defaultColWidth="11.375" defaultRowHeight="16.5"/>
  <cols>
    <col min="1" max="1" width="126.875" customWidth="1"/>
    <col min="2" max="1024" width="12.25" customWidth="1"/>
  </cols>
  <sheetData>
    <row r="1" spans="1:2" ht="19.5">
      <c r="A1" s="68" t="s">
        <v>331</v>
      </c>
      <c r="B1" s="58" t="s">
        <v>97</v>
      </c>
    </row>
    <row r="2" spans="1:2" ht="19.5">
      <c r="A2" s="59" t="s">
        <v>225</v>
      </c>
    </row>
    <row r="3" spans="1:2" ht="19.5">
      <c r="A3" s="59" t="s">
        <v>332</v>
      </c>
    </row>
    <row r="4" spans="1:2" ht="19.5">
      <c r="A4" s="60" t="s">
        <v>100</v>
      </c>
    </row>
    <row r="5" spans="1:2" ht="19.5">
      <c r="A5" s="72" t="s">
        <v>101</v>
      </c>
    </row>
    <row r="6" spans="1:2" ht="19.5">
      <c r="A6" s="72" t="s">
        <v>317</v>
      </c>
    </row>
    <row r="7" spans="1:2" ht="19.5">
      <c r="A7" s="73" t="s">
        <v>103</v>
      </c>
    </row>
    <row r="8" spans="1:2" ht="19.5">
      <c r="A8" s="73" t="s">
        <v>104</v>
      </c>
    </row>
    <row r="9" spans="1:2" ht="19.5">
      <c r="A9" s="73" t="s">
        <v>105</v>
      </c>
    </row>
    <row r="10" spans="1:2" ht="19.5">
      <c r="A10" s="74" t="s">
        <v>106</v>
      </c>
    </row>
    <row r="11" spans="1:2" ht="19.5">
      <c r="A11" s="72" t="s">
        <v>137</v>
      </c>
    </row>
    <row r="12" spans="1:2" ht="78">
      <c r="A12" s="63" t="s">
        <v>108</v>
      </c>
    </row>
    <row r="13" spans="1:2" ht="19.5">
      <c r="A13" s="60" t="s">
        <v>109</v>
      </c>
    </row>
    <row r="14" spans="1:2" ht="37.5">
      <c r="A14" s="64" t="s">
        <v>333</v>
      </c>
    </row>
    <row r="15" spans="1:2" ht="19.5">
      <c r="A15" s="63" t="s">
        <v>229</v>
      </c>
    </row>
    <row r="16" spans="1:2" ht="19.5">
      <c r="A16" s="61" t="s">
        <v>112</v>
      </c>
    </row>
    <row r="17" spans="1:1" ht="19.5">
      <c r="A17" s="70" t="s">
        <v>334</v>
      </c>
    </row>
    <row r="18" spans="1:1" ht="39">
      <c r="A18" s="70" t="s">
        <v>335</v>
      </c>
    </row>
    <row r="19" spans="1:1" ht="19.5">
      <c r="A19" s="70" t="s">
        <v>336</v>
      </c>
    </row>
    <row r="20" spans="1:1" ht="19.5">
      <c r="A20" s="70" t="s">
        <v>337</v>
      </c>
    </row>
    <row r="21" spans="1:1" ht="19.5">
      <c r="A21" s="70" t="s">
        <v>338</v>
      </c>
    </row>
    <row r="22" spans="1:1" ht="19.5">
      <c r="A22" s="70" t="s">
        <v>339</v>
      </c>
    </row>
    <row r="23" spans="1:1" ht="19.5">
      <c r="A23" s="63" t="s">
        <v>239</v>
      </c>
    </row>
    <row r="24" spans="1:1" ht="19.5">
      <c r="A24" s="63" t="s">
        <v>290</v>
      </c>
    </row>
    <row r="25" spans="1:1" ht="19.5">
      <c r="A25" s="63" t="s">
        <v>241</v>
      </c>
    </row>
    <row r="26" spans="1:1" ht="19.5">
      <c r="A26" s="63" t="s">
        <v>242</v>
      </c>
    </row>
    <row r="27" spans="1:1" ht="19.5">
      <c r="A27" s="63" t="s">
        <v>124</v>
      </c>
    </row>
    <row r="28" spans="1:1" ht="19.5">
      <c r="A28" s="60" t="s">
        <v>125</v>
      </c>
    </row>
    <row r="29" spans="1:1" ht="39">
      <c r="A29" s="63" t="s">
        <v>243</v>
      </c>
    </row>
    <row r="30" spans="1:1" ht="19.5">
      <c r="A30" s="63" t="s">
        <v>244</v>
      </c>
    </row>
    <row r="31" spans="1:1" ht="19.5">
      <c r="A31" s="60" t="s">
        <v>128</v>
      </c>
    </row>
    <row r="32" spans="1:1" ht="39">
      <c r="A32" s="63" t="s">
        <v>251</v>
      </c>
    </row>
    <row r="33" spans="1:1" ht="19.5">
      <c r="A33" s="63" t="s">
        <v>174</v>
      </c>
    </row>
    <row r="34" spans="1:1" ht="19.5">
      <c r="A34" s="66" t="s">
        <v>131</v>
      </c>
    </row>
    <row r="35" spans="1:1" ht="19.5">
      <c r="A35"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4"/>
  <sheetViews>
    <sheetView zoomScaleNormal="100" zoomScalePageLayoutView="60" workbookViewId="0"/>
  </sheetViews>
  <sheetFormatPr defaultColWidth="11.375" defaultRowHeight="16.5"/>
  <cols>
    <col min="1" max="1" width="126.875" customWidth="1"/>
    <col min="2" max="1024" width="11.5" customWidth="1"/>
  </cols>
  <sheetData>
    <row r="1" spans="1:2" ht="39">
      <c r="A1" s="75" t="s">
        <v>340</v>
      </c>
      <c r="B1" s="58" t="s">
        <v>97</v>
      </c>
    </row>
    <row r="2" spans="1:2" ht="19.5">
      <c r="A2" s="59" t="s">
        <v>225</v>
      </c>
    </row>
    <row r="3" spans="1:2" ht="19.5">
      <c r="A3" s="59" t="s">
        <v>341</v>
      </c>
    </row>
    <row r="4" spans="1:2" ht="19.5">
      <c r="A4" s="60" t="s">
        <v>100</v>
      </c>
    </row>
    <row r="5" spans="1:2" ht="19.5">
      <c r="A5" s="72" t="s">
        <v>101</v>
      </c>
    </row>
    <row r="6" spans="1:2" ht="19.5">
      <c r="A6" s="72" t="s">
        <v>254</v>
      </c>
    </row>
    <row r="7" spans="1:2" ht="19.5">
      <c r="A7" s="73" t="s">
        <v>103</v>
      </c>
    </row>
    <row r="8" spans="1:2" ht="19.5">
      <c r="A8" s="73" t="s">
        <v>104</v>
      </c>
    </row>
    <row r="9" spans="1:2" ht="19.5">
      <c r="A9" s="73" t="s">
        <v>105</v>
      </c>
    </row>
    <row r="10" spans="1:2" ht="19.5">
      <c r="A10" s="74" t="s">
        <v>106</v>
      </c>
    </row>
    <row r="11" spans="1:2" ht="19.5">
      <c r="A11" s="72" t="s">
        <v>137</v>
      </c>
    </row>
    <row r="12" spans="1:2" ht="78">
      <c r="A12" s="63" t="s">
        <v>108</v>
      </c>
    </row>
    <row r="13" spans="1:2" ht="19.5">
      <c r="A13" s="60" t="s">
        <v>109</v>
      </c>
    </row>
    <row r="14" spans="1:2" ht="75">
      <c r="A14" s="64" t="s">
        <v>342</v>
      </c>
    </row>
    <row r="15" spans="1:2" ht="19.5">
      <c r="A15" s="63" t="s">
        <v>229</v>
      </c>
    </row>
    <row r="16" spans="1:2" ht="19.5">
      <c r="A16" s="61" t="s">
        <v>112</v>
      </c>
    </row>
    <row r="17" spans="1:1" ht="19.5">
      <c r="A17" s="70" t="s">
        <v>257</v>
      </c>
    </row>
    <row r="18" spans="1:1" ht="39">
      <c r="A18" s="70" t="s">
        <v>258</v>
      </c>
    </row>
    <row r="19" spans="1:1" ht="19.5">
      <c r="A19" s="70" t="s">
        <v>259</v>
      </c>
    </row>
    <row r="20" spans="1:1" ht="19.5">
      <c r="A20" s="70" t="s">
        <v>260</v>
      </c>
    </row>
    <row r="21" spans="1:1" ht="19.5">
      <c r="A21" s="70" t="s">
        <v>261</v>
      </c>
    </row>
    <row r="22" spans="1:1" ht="19.5">
      <c r="A22" s="63" t="s">
        <v>239</v>
      </c>
    </row>
    <row r="23" spans="1:1" ht="39">
      <c r="A23" s="63" t="s">
        <v>343</v>
      </c>
    </row>
    <row r="24" spans="1:1" ht="19.5">
      <c r="A24" s="63" t="s">
        <v>241</v>
      </c>
    </row>
    <row r="25" spans="1:1" ht="19.5">
      <c r="A25" s="63" t="s">
        <v>242</v>
      </c>
    </row>
    <row r="26" spans="1:1" ht="19.5">
      <c r="A26" s="63" t="s">
        <v>124</v>
      </c>
    </row>
    <row r="27" spans="1:1" ht="19.5">
      <c r="A27" s="60" t="s">
        <v>125</v>
      </c>
    </row>
    <row r="28" spans="1:1" ht="39">
      <c r="A28" s="63" t="s">
        <v>243</v>
      </c>
    </row>
    <row r="29" spans="1:1" ht="39">
      <c r="A29" s="63" t="s">
        <v>266</v>
      </c>
    </row>
    <row r="30" spans="1:1" ht="19.5">
      <c r="A30" s="60" t="s">
        <v>128</v>
      </c>
    </row>
    <row r="31" spans="1:1" ht="39">
      <c r="A31" s="63" t="s">
        <v>267</v>
      </c>
    </row>
    <row r="32" spans="1:1" ht="19.5">
      <c r="A32" s="63" t="s">
        <v>174</v>
      </c>
    </row>
    <row r="33" spans="1:1" ht="19.5">
      <c r="A33" s="66" t="s">
        <v>131</v>
      </c>
    </row>
    <row r="34" spans="1:1" ht="19.5">
      <c r="A34"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DEADA"/>
  </sheetPr>
  <dimension ref="A1:B36"/>
  <sheetViews>
    <sheetView zoomScale="110" zoomScaleNormal="110" workbookViewId="0"/>
  </sheetViews>
  <sheetFormatPr defaultColWidth="11.375" defaultRowHeight="16.5"/>
  <cols>
    <col min="1" max="1" width="126.625" customWidth="1"/>
    <col min="2" max="1024" width="11.5" customWidth="1"/>
  </cols>
  <sheetData>
    <row r="1" spans="1:2" ht="19.5">
      <c r="A1" s="57" t="s">
        <v>96</v>
      </c>
      <c r="B1" s="58" t="s">
        <v>97</v>
      </c>
    </row>
    <row r="2" spans="1:2" ht="19.5">
      <c r="A2" s="59" t="s">
        <v>98</v>
      </c>
    </row>
    <row r="3" spans="1:2" ht="19.5">
      <c r="A3" s="59" t="s">
        <v>99</v>
      </c>
    </row>
    <row r="4" spans="1:2" ht="19.5">
      <c r="A4" s="60" t="s">
        <v>100</v>
      </c>
    </row>
    <row r="5" spans="1:2" ht="19.5">
      <c r="A5" s="61" t="s">
        <v>101</v>
      </c>
    </row>
    <row r="6" spans="1:2" ht="19.5">
      <c r="A6" s="61" t="s">
        <v>102</v>
      </c>
    </row>
    <row r="7" spans="1:2" ht="19.5">
      <c r="A7" s="62" t="s">
        <v>103</v>
      </c>
    </row>
    <row r="8" spans="1:2" ht="19.5">
      <c r="A8" s="62" t="s">
        <v>104</v>
      </c>
    </row>
    <row r="9" spans="1:2" ht="19.5">
      <c r="A9" s="62" t="s">
        <v>105</v>
      </c>
    </row>
    <row r="10" spans="1:2" ht="19.5">
      <c r="A10" s="60" t="s">
        <v>106</v>
      </c>
    </row>
    <row r="11" spans="1:2" ht="19.5">
      <c r="A11" s="61" t="s">
        <v>107</v>
      </c>
    </row>
    <row r="12" spans="1:2" ht="78">
      <c r="A12" s="63" t="s">
        <v>108</v>
      </c>
    </row>
    <row r="13" spans="1:2" ht="19.5">
      <c r="A13" s="60" t="s">
        <v>109</v>
      </c>
    </row>
    <row r="14" spans="1:2" ht="18.75">
      <c r="A14" s="64" t="s">
        <v>110</v>
      </c>
    </row>
    <row r="15" spans="1:2" ht="39">
      <c r="A15" s="63" t="s">
        <v>111</v>
      </c>
    </row>
    <row r="16" spans="1:2" ht="19.5">
      <c r="A16" s="61" t="s">
        <v>112</v>
      </c>
    </row>
    <row r="17" spans="1:1" ht="19.5">
      <c r="A17" s="65" t="s">
        <v>113</v>
      </c>
    </row>
    <row r="18" spans="1:1" ht="19.5">
      <c r="A18" s="65" t="s">
        <v>114</v>
      </c>
    </row>
    <row r="19" spans="1:1" ht="19.5">
      <c r="A19" s="65" t="s">
        <v>115</v>
      </c>
    </row>
    <row r="20" spans="1:1" ht="19.5">
      <c r="A20" s="65" t="s">
        <v>116</v>
      </c>
    </row>
    <row r="21" spans="1:1" ht="19.5">
      <c r="A21" s="65" t="s">
        <v>117</v>
      </c>
    </row>
    <row r="22" spans="1:1" ht="19.5">
      <c r="A22" s="65" t="s">
        <v>118</v>
      </c>
    </row>
    <row r="23" spans="1:1" ht="58.5">
      <c r="A23" s="65" t="s">
        <v>119</v>
      </c>
    </row>
    <row r="24" spans="1:1" ht="19.5">
      <c r="A24" s="61" t="s">
        <v>120</v>
      </c>
    </row>
    <row r="25" spans="1:1" ht="39">
      <c r="A25" s="63" t="s">
        <v>121</v>
      </c>
    </row>
    <row r="26" spans="1:1" ht="19.5">
      <c r="A26" s="61" t="s">
        <v>122</v>
      </c>
    </row>
    <row r="27" spans="1:1" ht="19.5">
      <c r="A27" s="61" t="s">
        <v>123</v>
      </c>
    </row>
    <row r="28" spans="1:1" ht="19.5">
      <c r="A28" s="61" t="s">
        <v>124</v>
      </c>
    </row>
    <row r="29" spans="1:1" ht="19.5">
      <c r="A29" s="60" t="s">
        <v>125</v>
      </c>
    </row>
    <row r="30" spans="1:1" ht="39">
      <c r="A30" s="63" t="s">
        <v>126</v>
      </c>
    </row>
    <row r="31" spans="1:1" ht="19.5">
      <c r="A31" s="63" t="s">
        <v>127</v>
      </c>
    </row>
    <row r="32" spans="1:1" ht="19.5">
      <c r="A32" s="60" t="s">
        <v>128</v>
      </c>
    </row>
    <row r="33" spans="1:1" ht="19.5">
      <c r="A33" s="63" t="s">
        <v>129</v>
      </c>
    </row>
    <row r="34" spans="1:1" ht="19.5">
      <c r="A34" s="63" t="s">
        <v>130</v>
      </c>
    </row>
    <row r="35" spans="1:1" ht="19.5">
      <c r="A35" s="66" t="s">
        <v>131</v>
      </c>
    </row>
    <row r="36" spans="1:1" ht="19.5">
      <c r="A36"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4"/>
  <sheetViews>
    <sheetView zoomScaleNormal="100" zoomScalePageLayoutView="60" workbookViewId="0"/>
  </sheetViews>
  <sheetFormatPr defaultColWidth="11.375" defaultRowHeight="16.5"/>
  <cols>
    <col min="1" max="1" width="126.875" customWidth="1"/>
    <col min="2" max="1024" width="12.25" customWidth="1"/>
  </cols>
  <sheetData>
    <row r="1" spans="1:2" ht="19.5">
      <c r="A1" s="68" t="s">
        <v>344</v>
      </c>
      <c r="B1" s="58" t="s">
        <v>97</v>
      </c>
    </row>
    <row r="2" spans="1:2" ht="19.5">
      <c r="A2" s="59" t="s">
        <v>225</v>
      </c>
    </row>
    <row r="3" spans="1:2" ht="19.5">
      <c r="A3" s="59" t="s">
        <v>345</v>
      </c>
    </row>
    <row r="4" spans="1:2" ht="19.5">
      <c r="A4" s="60" t="s">
        <v>100</v>
      </c>
    </row>
    <row r="5" spans="1:2" ht="19.5">
      <c r="A5" s="72" t="s">
        <v>101</v>
      </c>
    </row>
    <row r="6" spans="1:2" ht="19.5">
      <c r="A6" s="72" t="s">
        <v>317</v>
      </c>
    </row>
    <row r="7" spans="1:2" ht="19.5">
      <c r="A7" s="73" t="s">
        <v>103</v>
      </c>
    </row>
    <row r="8" spans="1:2" ht="19.5">
      <c r="A8" s="73" t="s">
        <v>104</v>
      </c>
    </row>
    <row r="9" spans="1:2" ht="19.5">
      <c r="A9" s="73" t="s">
        <v>105</v>
      </c>
    </row>
    <row r="10" spans="1:2" ht="19.5">
      <c r="A10" s="74" t="s">
        <v>106</v>
      </c>
    </row>
    <row r="11" spans="1:2" ht="19.5">
      <c r="A11" s="72" t="s">
        <v>137</v>
      </c>
    </row>
    <row r="12" spans="1:2" ht="78">
      <c r="A12" s="63" t="s">
        <v>108</v>
      </c>
    </row>
    <row r="13" spans="1:2" ht="19.5">
      <c r="A13" s="60" t="s">
        <v>109</v>
      </c>
    </row>
    <row r="14" spans="1:2" ht="18.75">
      <c r="A14" s="64" t="s">
        <v>346</v>
      </c>
    </row>
    <row r="15" spans="1:2" ht="19.5">
      <c r="A15" s="63" t="s">
        <v>229</v>
      </c>
    </row>
    <row r="16" spans="1:2" ht="19.5">
      <c r="A16" s="61" t="s">
        <v>112</v>
      </c>
    </row>
    <row r="17" spans="1:1" ht="19.5">
      <c r="A17" s="70" t="s">
        <v>308</v>
      </c>
    </row>
    <row r="18" spans="1:1" ht="19.5">
      <c r="A18" s="70" t="s">
        <v>347</v>
      </c>
    </row>
    <row r="19" spans="1:1" ht="19.5">
      <c r="A19" s="70" t="s">
        <v>348</v>
      </c>
    </row>
    <row r="20" spans="1:1" ht="19.5">
      <c r="A20" s="70" t="s">
        <v>311</v>
      </c>
    </row>
    <row r="21" spans="1:1" ht="19.5">
      <c r="A21" s="70" t="s">
        <v>312</v>
      </c>
    </row>
    <row r="22" spans="1:1" ht="19.5">
      <c r="A22" s="63" t="s">
        <v>239</v>
      </c>
    </row>
    <row r="23" spans="1:1" ht="19.5">
      <c r="A23" s="63" t="s">
        <v>290</v>
      </c>
    </row>
    <row r="24" spans="1:1" ht="19.5">
      <c r="A24" s="63" t="s">
        <v>241</v>
      </c>
    </row>
    <row r="25" spans="1:1" ht="19.5">
      <c r="A25" s="63" t="s">
        <v>242</v>
      </c>
    </row>
    <row r="26" spans="1:1" ht="19.5">
      <c r="A26" s="63" t="s">
        <v>124</v>
      </c>
    </row>
    <row r="27" spans="1:1" ht="19.5">
      <c r="A27" s="60" t="s">
        <v>125</v>
      </c>
    </row>
    <row r="28" spans="1:1" ht="39">
      <c r="A28" s="63" t="s">
        <v>243</v>
      </c>
    </row>
    <row r="29" spans="1:1" ht="19.5">
      <c r="A29" s="63" t="s">
        <v>244</v>
      </c>
    </row>
    <row r="30" spans="1:1" ht="19.5">
      <c r="A30" s="60" t="s">
        <v>128</v>
      </c>
    </row>
    <row r="31" spans="1:1" ht="19.5">
      <c r="A31" s="63" t="s">
        <v>314</v>
      </c>
    </row>
    <row r="32" spans="1:1" ht="19.5">
      <c r="A32" s="63" t="s">
        <v>174</v>
      </c>
    </row>
    <row r="33" spans="1:1" ht="19.5">
      <c r="A33" s="66" t="s">
        <v>131</v>
      </c>
    </row>
    <row r="34" spans="1:1" ht="19.5">
      <c r="A34"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2"/>
  <sheetViews>
    <sheetView zoomScaleNormal="100" zoomScalePageLayoutView="60" workbookViewId="0"/>
  </sheetViews>
  <sheetFormatPr defaultColWidth="11.375" defaultRowHeight="16.5"/>
  <cols>
    <col min="1" max="1" width="126.875" customWidth="1"/>
    <col min="2" max="1024" width="11.5" customWidth="1"/>
  </cols>
  <sheetData>
    <row r="1" spans="1:2" ht="39">
      <c r="A1" s="75" t="s">
        <v>349</v>
      </c>
      <c r="B1" s="58" t="s">
        <v>97</v>
      </c>
    </row>
    <row r="2" spans="1:2" ht="19.5">
      <c r="A2" s="59" t="s">
        <v>225</v>
      </c>
    </row>
    <row r="3" spans="1:2" ht="19.5">
      <c r="A3" s="59" t="s">
        <v>350</v>
      </c>
    </row>
    <row r="4" spans="1:2" ht="19.5">
      <c r="A4" s="60" t="s">
        <v>100</v>
      </c>
    </row>
    <row r="5" spans="1:2" ht="19.5">
      <c r="A5" s="72" t="s">
        <v>101</v>
      </c>
    </row>
    <row r="6" spans="1:2" ht="19.5">
      <c r="A6" s="72" t="s">
        <v>317</v>
      </c>
    </row>
    <row r="7" spans="1:2" ht="19.5">
      <c r="A7" s="73" t="s">
        <v>103</v>
      </c>
    </row>
    <row r="8" spans="1:2" ht="19.5">
      <c r="A8" s="73" t="s">
        <v>104</v>
      </c>
    </row>
    <row r="9" spans="1:2" ht="19.5">
      <c r="A9" s="73" t="s">
        <v>105</v>
      </c>
    </row>
    <row r="10" spans="1:2" ht="19.5">
      <c r="A10" s="74" t="s">
        <v>106</v>
      </c>
    </row>
    <row r="11" spans="1:2" ht="19.5">
      <c r="A11" s="72" t="s">
        <v>137</v>
      </c>
    </row>
    <row r="12" spans="1:2" ht="78">
      <c r="A12" s="63" t="s">
        <v>108</v>
      </c>
    </row>
    <row r="13" spans="1:2" ht="19.5">
      <c r="A13" s="60" t="s">
        <v>109</v>
      </c>
    </row>
    <row r="14" spans="1:2" ht="75">
      <c r="A14" s="64" t="s">
        <v>351</v>
      </c>
    </row>
    <row r="15" spans="1:2" ht="19.5">
      <c r="A15" s="63" t="s">
        <v>229</v>
      </c>
    </row>
    <row r="16" spans="1:2" ht="19.5">
      <c r="A16" s="61" t="s">
        <v>112</v>
      </c>
    </row>
    <row r="17" spans="1:1" ht="19.5">
      <c r="A17" s="70" t="s">
        <v>281</v>
      </c>
    </row>
    <row r="18" spans="1:1" ht="19.5">
      <c r="A18" s="70" t="s">
        <v>282</v>
      </c>
    </row>
    <row r="19" spans="1:1" ht="19.5">
      <c r="A19" s="70" t="s">
        <v>283</v>
      </c>
    </row>
    <row r="20" spans="1:1" ht="19.5">
      <c r="A20" s="63" t="s">
        <v>239</v>
      </c>
    </row>
    <row r="21" spans="1:1" ht="19.5">
      <c r="A21" s="63" t="s">
        <v>352</v>
      </c>
    </row>
    <row r="22" spans="1:1" ht="19.5">
      <c r="A22" s="63" t="s">
        <v>241</v>
      </c>
    </row>
    <row r="23" spans="1:1" ht="19.5">
      <c r="A23" s="63" t="s">
        <v>242</v>
      </c>
    </row>
    <row r="24" spans="1:1" ht="19.5">
      <c r="A24" s="63" t="s">
        <v>124</v>
      </c>
    </row>
    <row r="25" spans="1:1" ht="19.5">
      <c r="A25" s="60" t="s">
        <v>125</v>
      </c>
    </row>
    <row r="26" spans="1:1" ht="39">
      <c r="A26" s="63" t="s">
        <v>243</v>
      </c>
    </row>
    <row r="27" spans="1:1" ht="39">
      <c r="A27" s="63" t="s">
        <v>266</v>
      </c>
    </row>
    <row r="28" spans="1:1" ht="19.5">
      <c r="A28" s="60" t="s">
        <v>128</v>
      </c>
    </row>
    <row r="29" spans="1:1" ht="39">
      <c r="A29" s="63" t="s">
        <v>285</v>
      </c>
    </row>
    <row r="30" spans="1:1" ht="19.5">
      <c r="A30" s="63" t="s">
        <v>174</v>
      </c>
    </row>
    <row r="31" spans="1:1" ht="19.5">
      <c r="A31" s="66" t="s">
        <v>131</v>
      </c>
    </row>
    <row r="32" spans="1:1" ht="19.5">
      <c r="A32"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7"/>
  <sheetViews>
    <sheetView zoomScaleNormal="100" zoomScalePageLayoutView="60" workbookViewId="0"/>
  </sheetViews>
  <sheetFormatPr defaultColWidth="11.375" defaultRowHeight="16.5"/>
  <cols>
    <col min="1" max="1" width="126.875" customWidth="1"/>
    <col min="2" max="1024" width="12.25" customWidth="1"/>
  </cols>
  <sheetData>
    <row r="1" spans="1:2" ht="39">
      <c r="A1" s="75" t="s">
        <v>353</v>
      </c>
      <c r="B1" s="58" t="s">
        <v>97</v>
      </c>
    </row>
    <row r="2" spans="1:2" ht="19.5">
      <c r="A2" s="59" t="s">
        <v>225</v>
      </c>
    </row>
    <row r="3" spans="1:2" ht="19.5">
      <c r="A3" s="59" t="s">
        <v>354</v>
      </c>
    </row>
    <row r="4" spans="1:2" ht="19.5">
      <c r="A4" s="60" t="s">
        <v>100</v>
      </c>
    </row>
    <row r="5" spans="1:2" ht="19.5">
      <c r="A5" s="72" t="s">
        <v>101</v>
      </c>
    </row>
    <row r="6" spans="1:2" ht="19.5">
      <c r="A6" s="72" t="s">
        <v>317</v>
      </c>
    </row>
    <row r="7" spans="1:2" ht="19.5">
      <c r="A7" s="73" t="s">
        <v>103</v>
      </c>
    </row>
    <row r="8" spans="1:2" ht="19.5">
      <c r="A8" s="73" t="s">
        <v>104</v>
      </c>
    </row>
    <row r="9" spans="1:2" ht="19.5">
      <c r="A9" s="73" t="s">
        <v>105</v>
      </c>
    </row>
    <row r="10" spans="1:2" ht="19.5">
      <c r="A10" s="74" t="s">
        <v>106</v>
      </c>
    </row>
    <row r="11" spans="1:2" ht="19.5">
      <c r="A11" s="72" t="s">
        <v>137</v>
      </c>
    </row>
    <row r="12" spans="1:2" ht="78">
      <c r="A12" s="63" t="s">
        <v>108</v>
      </c>
    </row>
    <row r="13" spans="1:2" ht="19.5">
      <c r="A13" s="60" t="s">
        <v>109</v>
      </c>
    </row>
    <row r="14" spans="1:2" ht="75">
      <c r="A14" s="64" t="s">
        <v>355</v>
      </c>
    </row>
    <row r="15" spans="1:2" ht="19.5">
      <c r="A15" s="63" t="s">
        <v>229</v>
      </c>
    </row>
    <row r="16" spans="1:2" ht="19.5">
      <c r="A16" s="61" t="s">
        <v>112</v>
      </c>
    </row>
    <row r="17" spans="1:1" ht="39">
      <c r="A17" s="70" t="s">
        <v>356</v>
      </c>
    </row>
    <row r="18" spans="1:1" ht="39">
      <c r="A18" s="70" t="s">
        <v>357</v>
      </c>
    </row>
    <row r="19" spans="1:1" ht="19.5">
      <c r="A19" s="63" t="s">
        <v>264</v>
      </c>
    </row>
    <row r="20" spans="1:1" ht="39">
      <c r="A20" s="63" t="s">
        <v>358</v>
      </c>
    </row>
    <row r="21" spans="1:1" ht="19.5">
      <c r="A21" s="70" t="s">
        <v>359</v>
      </c>
    </row>
    <row r="22" spans="1:1" ht="19.5">
      <c r="A22" s="70" t="s">
        <v>360</v>
      </c>
    </row>
    <row r="23" spans="1:1" ht="19.5">
      <c r="A23" s="70" t="s">
        <v>361</v>
      </c>
    </row>
    <row r="24" spans="1:1" ht="19.5">
      <c r="A24" s="70" t="s">
        <v>362</v>
      </c>
    </row>
    <row r="25" spans="1:1" ht="19.5">
      <c r="A25" s="70" t="s">
        <v>363</v>
      </c>
    </row>
    <row r="26" spans="1:1" ht="19.5">
      <c r="A26" s="63" t="s">
        <v>364</v>
      </c>
    </row>
    <row r="27" spans="1:1" ht="19.5">
      <c r="A27" s="63" t="s">
        <v>241</v>
      </c>
    </row>
    <row r="28" spans="1:1" ht="19.5">
      <c r="A28" s="63" t="s">
        <v>242</v>
      </c>
    </row>
    <row r="29" spans="1:1" ht="19.5">
      <c r="A29" s="63" t="s">
        <v>124</v>
      </c>
    </row>
    <row r="30" spans="1:1" ht="19.5">
      <c r="A30" s="60" t="s">
        <v>125</v>
      </c>
    </row>
    <row r="31" spans="1:1" ht="39">
      <c r="A31" s="63" t="s">
        <v>243</v>
      </c>
    </row>
    <row r="32" spans="1:1" ht="39">
      <c r="A32" s="63" t="s">
        <v>266</v>
      </c>
    </row>
    <row r="33" spans="1:1" ht="19.5">
      <c r="A33" s="60" t="s">
        <v>128</v>
      </c>
    </row>
    <row r="34" spans="1:1" ht="39">
      <c r="A34" s="63" t="s">
        <v>365</v>
      </c>
    </row>
    <row r="35" spans="1:1" ht="19.5">
      <c r="A35" s="63" t="s">
        <v>174</v>
      </c>
    </row>
    <row r="36" spans="1:1" ht="19.5">
      <c r="A36" s="66" t="s">
        <v>131</v>
      </c>
    </row>
    <row r="37" spans="1:1" ht="19.5">
      <c r="A37"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BEEF4"/>
  </sheetPr>
  <dimension ref="A1:B34"/>
  <sheetViews>
    <sheetView zoomScaleNormal="100" zoomScalePageLayoutView="60" workbookViewId="0"/>
  </sheetViews>
  <sheetFormatPr defaultColWidth="11.375" defaultRowHeight="16.5"/>
  <cols>
    <col min="1" max="1" width="126.875" customWidth="1"/>
    <col min="2" max="1024" width="11.5" customWidth="1"/>
  </cols>
  <sheetData>
    <row r="1" spans="1:2" ht="19.5">
      <c r="A1" s="68" t="s">
        <v>366</v>
      </c>
      <c r="B1" s="58" t="s">
        <v>97</v>
      </c>
    </row>
    <row r="2" spans="1:2" ht="19.5">
      <c r="A2" s="59" t="s">
        <v>367</v>
      </c>
    </row>
    <row r="3" spans="1:2" ht="19.5">
      <c r="A3" s="59" t="s">
        <v>368</v>
      </c>
    </row>
    <row r="4" spans="1:2" ht="19.5">
      <c r="A4" s="60" t="s">
        <v>100</v>
      </c>
    </row>
    <row r="5" spans="1:2" ht="19.5">
      <c r="A5" s="72" t="s">
        <v>101</v>
      </c>
    </row>
    <row r="6" spans="1:2" ht="19.5">
      <c r="A6" s="72" t="s">
        <v>369</v>
      </c>
    </row>
    <row r="7" spans="1:2" ht="19.5">
      <c r="A7" s="73" t="s">
        <v>103</v>
      </c>
    </row>
    <row r="8" spans="1:2" ht="19.5">
      <c r="A8" s="73" t="s">
        <v>104</v>
      </c>
    </row>
    <row r="9" spans="1:2" ht="19.5">
      <c r="A9" s="73" t="s">
        <v>105</v>
      </c>
    </row>
    <row r="10" spans="1:2" ht="19.5">
      <c r="A10" s="74" t="s">
        <v>106</v>
      </c>
    </row>
    <row r="11" spans="1:2" ht="19.5">
      <c r="A11" s="72" t="s">
        <v>137</v>
      </c>
    </row>
    <row r="12" spans="1:2" ht="78">
      <c r="A12" s="63" t="s">
        <v>108</v>
      </c>
    </row>
    <row r="13" spans="1:2" ht="19.5">
      <c r="A13" s="60" t="s">
        <v>109</v>
      </c>
    </row>
    <row r="14" spans="1:2" ht="37.5">
      <c r="A14" s="64" t="s">
        <v>370</v>
      </c>
    </row>
    <row r="15" spans="1:2" ht="39">
      <c r="A15" s="63" t="s">
        <v>371</v>
      </c>
    </row>
    <row r="16" spans="1:2" ht="19.5">
      <c r="A16" s="61" t="s">
        <v>112</v>
      </c>
    </row>
    <row r="17" spans="1:1" ht="58.5">
      <c r="A17" s="70" t="s">
        <v>372</v>
      </c>
    </row>
    <row r="18" spans="1:1" ht="19.5">
      <c r="A18" s="70" t="s">
        <v>373</v>
      </c>
    </row>
    <row r="19" spans="1:1" ht="39">
      <c r="A19" s="70" t="s">
        <v>374</v>
      </c>
    </row>
    <row r="20" spans="1:1" ht="97.5">
      <c r="A20" s="70" t="s">
        <v>375</v>
      </c>
    </row>
    <row r="21" spans="1:1" ht="39">
      <c r="A21" s="70" t="s">
        <v>376</v>
      </c>
    </row>
    <row r="22" spans="1:1" ht="19.5">
      <c r="A22" s="63" t="s">
        <v>377</v>
      </c>
    </row>
    <row r="23" spans="1:1" ht="58.5">
      <c r="A23" s="63" t="s">
        <v>378</v>
      </c>
    </row>
    <row r="24" spans="1:1" ht="19.5">
      <c r="A24" s="63" t="s">
        <v>241</v>
      </c>
    </row>
    <row r="25" spans="1:1" ht="19.5">
      <c r="A25" s="63" t="s">
        <v>379</v>
      </c>
    </row>
    <row r="26" spans="1:1" ht="19.5">
      <c r="A26" s="63" t="s">
        <v>124</v>
      </c>
    </row>
    <row r="27" spans="1:1" ht="19.5">
      <c r="A27" s="60" t="s">
        <v>125</v>
      </c>
    </row>
    <row r="28" spans="1:1" ht="39">
      <c r="A28" s="63" t="s">
        <v>380</v>
      </c>
    </row>
    <row r="29" spans="1:1" ht="19.5">
      <c r="A29" s="63" t="s">
        <v>381</v>
      </c>
    </row>
    <row r="30" spans="1:1" ht="19.5">
      <c r="A30" s="60" t="s">
        <v>128</v>
      </c>
    </row>
    <row r="31" spans="1:1" ht="19.5">
      <c r="A31" s="63" t="s">
        <v>382</v>
      </c>
    </row>
    <row r="32" spans="1:1" ht="19.5">
      <c r="A32" s="63" t="s">
        <v>174</v>
      </c>
    </row>
    <row r="33" spans="1:1" ht="19.5">
      <c r="A33" s="66" t="s">
        <v>131</v>
      </c>
    </row>
    <row r="34" spans="1:1" ht="19.5">
      <c r="A34"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BEEF4"/>
  </sheetPr>
  <dimension ref="A1:B33"/>
  <sheetViews>
    <sheetView zoomScaleNormal="100" zoomScalePageLayoutView="60" workbookViewId="0">
      <selection activeCell="B1" sqref="B1"/>
    </sheetView>
  </sheetViews>
  <sheetFormatPr defaultColWidth="11.375" defaultRowHeight="16.5"/>
  <cols>
    <col min="1" max="1" width="126.875" customWidth="1"/>
    <col min="2" max="1024" width="12.25" customWidth="1"/>
  </cols>
  <sheetData>
    <row r="1" spans="1:2" ht="19.5">
      <c r="A1" s="68" t="s">
        <v>366</v>
      </c>
      <c r="B1" s="58" t="s">
        <v>97</v>
      </c>
    </row>
    <row r="2" spans="1:2" ht="19.5">
      <c r="A2" s="59" t="s">
        <v>367</v>
      </c>
    </row>
    <row r="3" spans="1:2" ht="19.5">
      <c r="A3" s="59" t="s">
        <v>368</v>
      </c>
    </row>
    <row r="4" spans="1:2" ht="19.5">
      <c r="A4" s="60" t="s">
        <v>100</v>
      </c>
    </row>
    <row r="5" spans="1:2" ht="19.5">
      <c r="A5" s="72" t="s">
        <v>101</v>
      </c>
    </row>
    <row r="6" spans="1:2" ht="19.5">
      <c r="A6" s="72" t="s">
        <v>369</v>
      </c>
    </row>
    <row r="7" spans="1:2" ht="19.5">
      <c r="A7" s="73" t="s">
        <v>103</v>
      </c>
    </row>
    <row r="8" spans="1:2" ht="19.5">
      <c r="A8" s="73" t="s">
        <v>104</v>
      </c>
    </row>
    <row r="9" spans="1:2" ht="19.5">
      <c r="A9" s="73" t="s">
        <v>105</v>
      </c>
    </row>
    <row r="10" spans="1:2" ht="19.5">
      <c r="A10" s="74" t="s">
        <v>106</v>
      </c>
    </row>
    <row r="11" spans="1:2" ht="19.5">
      <c r="A11" s="72" t="s">
        <v>137</v>
      </c>
    </row>
    <row r="12" spans="1:2" ht="78">
      <c r="A12" s="63" t="s">
        <v>108</v>
      </c>
    </row>
    <row r="13" spans="1:2" ht="19.5">
      <c r="A13" s="60" t="s">
        <v>109</v>
      </c>
    </row>
    <row r="14" spans="1:2" ht="56.25">
      <c r="A14" s="64" t="s">
        <v>383</v>
      </c>
    </row>
    <row r="15" spans="1:2" ht="58.5">
      <c r="A15" s="76" t="s">
        <v>384</v>
      </c>
    </row>
    <row r="16" spans="1:2" ht="19.5">
      <c r="A16" s="61" t="s">
        <v>112</v>
      </c>
    </row>
    <row r="17" spans="1:1" ht="78">
      <c r="A17" s="70" t="s">
        <v>385</v>
      </c>
    </row>
    <row r="18" spans="1:1" ht="39">
      <c r="A18" s="70" t="s">
        <v>386</v>
      </c>
    </row>
    <row r="19" spans="1:1" ht="58.5">
      <c r="A19" s="70" t="s">
        <v>387</v>
      </c>
    </row>
    <row r="20" spans="1:1" ht="117">
      <c r="A20" s="70" t="s">
        <v>388</v>
      </c>
    </row>
    <row r="21" spans="1:1" ht="19.5">
      <c r="A21" s="63" t="s">
        <v>377</v>
      </c>
    </row>
    <row r="22" spans="1:1" ht="97.5">
      <c r="A22" s="63" t="s">
        <v>389</v>
      </c>
    </row>
    <row r="23" spans="1:1" ht="19.5">
      <c r="A23" s="63" t="s">
        <v>241</v>
      </c>
    </row>
    <row r="24" spans="1:1" ht="19.5">
      <c r="A24" s="63" t="s">
        <v>379</v>
      </c>
    </row>
    <row r="25" spans="1:1" ht="19.5">
      <c r="A25" s="63" t="s">
        <v>124</v>
      </c>
    </row>
    <row r="26" spans="1:1" ht="19.5">
      <c r="A26" s="60" t="s">
        <v>125</v>
      </c>
    </row>
    <row r="27" spans="1:1" ht="39">
      <c r="A27" s="63" t="s">
        <v>380</v>
      </c>
    </row>
    <row r="28" spans="1:1" ht="19.5">
      <c r="A28" s="63" t="s">
        <v>381</v>
      </c>
    </row>
    <row r="29" spans="1:1" ht="19.5">
      <c r="A29" s="60" t="s">
        <v>128</v>
      </c>
    </row>
    <row r="30" spans="1:1" ht="39">
      <c r="A30" s="63" t="s">
        <v>390</v>
      </c>
    </row>
    <row r="31" spans="1:1" ht="19.5">
      <c r="A31" s="63" t="s">
        <v>174</v>
      </c>
    </row>
    <row r="32" spans="1:1" ht="19.5">
      <c r="A32" s="66" t="s">
        <v>131</v>
      </c>
    </row>
    <row r="33" spans="1:1" ht="19.5">
      <c r="A33"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BEEF4"/>
  </sheetPr>
  <dimension ref="A1:C40"/>
  <sheetViews>
    <sheetView zoomScaleNormal="100" zoomScalePageLayoutView="60" workbookViewId="0">
      <selection activeCell="B1" sqref="B1"/>
    </sheetView>
  </sheetViews>
  <sheetFormatPr defaultColWidth="11.375" defaultRowHeight="16.5"/>
  <cols>
    <col min="1" max="1" width="126.625" customWidth="1"/>
    <col min="2" max="1024" width="11.5" customWidth="1"/>
  </cols>
  <sheetData>
    <row r="1" spans="1:3" ht="19.5">
      <c r="A1" s="68" t="s">
        <v>391</v>
      </c>
      <c r="B1" s="58" t="s">
        <v>97</v>
      </c>
    </row>
    <row r="2" spans="1:3" ht="19.5">
      <c r="A2" s="59" t="s">
        <v>367</v>
      </c>
    </row>
    <row r="3" spans="1:3" ht="19.5">
      <c r="A3" s="59" t="s">
        <v>392</v>
      </c>
    </row>
    <row r="4" spans="1:3" ht="19.5">
      <c r="A4" s="60" t="s">
        <v>100</v>
      </c>
    </row>
    <row r="5" spans="1:3" ht="19.5">
      <c r="A5" s="72" t="s">
        <v>101</v>
      </c>
    </row>
    <row r="6" spans="1:3" ht="19.5">
      <c r="A6" s="72" t="s">
        <v>369</v>
      </c>
    </row>
    <row r="7" spans="1:3" ht="19.5">
      <c r="A7" s="73" t="s">
        <v>103</v>
      </c>
    </row>
    <row r="8" spans="1:3" ht="19.5">
      <c r="A8" s="73" t="s">
        <v>104</v>
      </c>
    </row>
    <row r="9" spans="1:3" ht="19.5">
      <c r="A9" s="73" t="s">
        <v>105</v>
      </c>
    </row>
    <row r="10" spans="1:3" ht="19.5">
      <c r="A10" s="74" t="s">
        <v>106</v>
      </c>
    </row>
    <row r="11" spans="1:3" ht="19.5">
      <c r="A11" s="72" t="s">
        <v>137</v>
      </c>
    </row>
    <row r="12" spans="1:3" ht="78">
      <c r="A12" s="63" t="s">
        <v>108</v>
      </c>
    </row>
    <row r="13" spans="1:3" ht="19.5">
      <c r="A13" s="60" t="s">
        <v>109</v>
      </c>
      <c r="C13" s="69"/>
    </row>
    <row r="14" spans="1:3" ht="18.75">
      <c r="A14" s="64" t="s">
        <v>393</v>
      </c>
    </row>
    <row r="15" spans="1:3" ht="19.5">
      <c r="A15" s="63" t="s">
        <v>394</v>
      </c>
    </row>
    <row r="16" spans="1:3" ht="19.5">
      <c r="A16" s="61" t="s">
        <v>112</v>
      </c>
    </row>
    <row r="17" spans="1:1" ht="39">
      <c r="A17" s="70" t="s">
        <v>395</v>
      </c>
    </row>
    <row r="18" spans="1:1" ht="58.5">
      <c r="A18" s="70" t="s">
        <v>396</v>
      </c>
    </row>
    <row r="19" spans="1:1" ht="19.5">
      <c r="A19" s="70" t="s">
        <v>397</v>
      </c>
    </row>
    <row r="20" spans="1:1" ht="19.5">
      <c r="A20" s="70" t="s">
        <v>398</v>
      </c>
    </row>
    <row r="21" spans="1:1" ht="19.5">
      <c r="A21" s="70" t="s">
        <v>399</v>
      </c>
    </row>
    <row r="22" spans="1:1" ht="19.5">
      <c r="A22" s="70" t="s">
        <v>400</v>
      </c>
    </row>
    <row r="23" spans="1:1" ht="39">
      <c r="A23" s="70" t="s">
        <v>401</v>
      </c>
    </row>
    <row r="24" spans="1:1" ht="19.5">
      <c r="A24" s="70" t="s">
        <v>402</v>
      </c>
    </row>
    <row r="25" spans="1:1" ht="39">
      <c r="A25" s="70" t="s">
        <v>403</v>
      </c>
    </row>
    <row r="26" spans="1:1" ht="39">
      <c r="A26" s="70" t="s">
        <v>404</v>
      </c>
    </row>
    <row r="27" spans="1:1" ht="78">
      <c r="A27" s="70" t="s">
        <v>405</v>
      </c>
    </row>
    <row r="28" spans="1:1" ht="214.5">
      <c r="A28" s="70" t="s">
        <v>406</v>
      </c>
    </row>
    <row r="29" spans="1:1" ht="136.5">
      <c r="A29" s="77" t="s">
        <v>407</v>
      </c>
    </row>
    <row r="30" spans="1:1" ht="19.5">
      <c r="A30" s="63" t="s">
        <v>408</v>
      </c>
    </row>
    <row r="31" spans="1:1" ht="19.5">
      <c r="A31" s="63" t="s">
        <v>409</v>
      </c>
    </row>
    <row r="32" spans="1:1" ht="19.5">
      <c r="A32" s="63" t="s">
        <v>124</v>
      </c>
    </row>
    <row r="33" spans="1:1" ht="19.5">
      <c r="A33" s="60" t="s">
        <v>125</v>
      </c>
    </row>
    <row r="34" spans="1:1" ht="39">
      <c r="A34" s="63" t="s">
        <v>410</v>
      </c>
    </row>
    <row r="35" spans="1:1" ht="39" customHeight="1">
      <c r="A35" s="63" t="s">
        <v>411</v>
      </c>
    </row>
    <row r="36" spans="1:1" ht="19.5">
      <c r="A36" s="60" t="s">
        <v>128</v>
      </c>
    </row>
    <row r="37" spans="1:1" ht="39">
      <c r="A37" s="63" t="s">
        <v>412</v>
      </c>
    </row>
    <row r="38" spans="1:1" ht="19.5">
      <c r="A38" s="63" t="s">
        <v>174</v>
      </c>
    </row>
    <row r="39" spans="1:1" ht="19.5">
      <c r="A39" s="66" t="s">
        <v>131</v>
      </c>
    </row>
    <row r="40" spans="1:1" ht="19.5">
      <c r="A40"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F1DE"/>
  </sheetPr>
  <dimension ref="A1:C60"/>
  <sheetViews>
    <sheetView zoomScaleNormal="100" zoomScalePageLayoutView="60" workbookViewId="0"/>
  </sheetViews>
  <sheetFormatPr defaultColWidth="11.375" defaultRowHeight="16.5"/>
  <cols>
    <col min="1" max="1" width="141.5" customWidth="1"/>
    <col min="2" max="1024" width="12.25" customWidth="1"/>
  </cols>
  <sheetData>
    <row r="1" spans="1:3" ht="19.5">
      <c r="A1" s="68" t="s">
        <v>413</v>
      </c>
      <c r="B1" s="58" t="s">
        <v>97</v>
      </c>
    </row>
    <row r="2" spans="1:3" ht="19.5">
      <c r="A2" s="59" t="s">
        <v>134</v>
      </c>
    </row>
    <row r="3" spans="1:3" ht="19.5">
      <c r="A3" s="59" t="s">
        <v>414</v>
      </c>
    </row>
    <row r="4" spans="1:3" ht="19.5">
      <c r="A4" s="60" t="s">
        <v>100</v>
      </c>
    </row>
    <row r="5" spans="1:3" ht="19.5">
      <c r="A5" s="72" t="s">
        <v>101</v>
      </c>
    </row>
    <row r="6" spans="1:3" ht="19.5">
      <c r="A6" s="72" t="s">
        <v>136</v>
      </c>
    </row>
    <row r="7" spans="1:3" ht="19.5">
      <c r="A7" s="73" t="s">
        <v>103</v>
      </c>
    </row>
    <row r="8" spans="1:3" ht="19.5">
      <c r="A8" s="73" t="s">
        <v>104</v>
      </c>
    </row>
    <row r="9" spans="1:3" ht="19.5">
      <c r="A9" s="73" t="s">
        <v>105</v>
      </c>
    </row>
    <row r="10" spans="1:3" ht="19.5">
      <c r="A10" s="74" t="s">
        <v>106</v>
      </c>
    </row>
    <row r="11" spans="1:3" ht="19.5">
      <c r="A11" s="72" t="s">
        <v>137</v>
      </c>
    </row>
    <row r="12" spans="1:3" ht="58.5">
      <c r="A12" s="63" t="s">
        <v>108</v>
      </c>
    </row>
    <row r="13" spans="1:3" ht="19.5">
      <c r="A13" s="60" t="s">
        <v>109</v>
      </c>
      <c r="C13" s="69"/>
    </row>
    <row r="14" spans="1:3" ht="18.75">
      <c r="A14" s="64" t="s">
        <v>415</v>
      </c>
    </row>
    <row r="15" spans="1:3" ht="19.5">
      <c r="A15" s="63" t="s">
        <v>416</v>
      </c>
    </row>
    <row r="16" spans="1:3" ht="19.5">
      <c r="A16" s="61" t="s">
        <v>112</v>
      </c>
    </row>
    <row r="17" spans="1:1" ht="39">
      <c r="A17" s="65" t="s">
        <v>417</v>
      </c>
    </row>
    <row r="18" spans="1:1" ht="19.5">
      <c r="A18" s="65" t="s">
        <v>418</v>
      </c>
    </row>
    <row r="19" spans="1:1" ht="39">
      <c r="A19" s="65" t="s">
        <v>419</v>
      </c>
    </row>
    <row r="20" spans="1:1" ht="39">
      <c r="A20" s="65" t="s">
        <v>420</v>
      </c>
    </row>
    <row r="21" spans="1:1" ht="39">
      <c r="A21" s="65" t="s">
        <v>421</v>
      </c>
    </row>
    <row r="22" spans="1:1" ht="19.5">
      <c r="A22" s="65" t="s">
        <v>422</v>
      </c>
    </row>
    <row r="23" spans="1:1" ht="19.5">
      <c r="A23" s="65" t="s">
        <v>423</v>
      </c>
    </row>
    <row r="24" spans="1:1" ht="19.5">
      <c r="A24" s="65" t="s">
        <v>424</v>
      </c>
    </row>
    <row r="25" spans="1:1" ht="19.5">
      <c r="A25" s="65" t="s">
        <v>425</v>
      </c>
    </row>
    <row r="26" spans="1:1" ht="39">
      <c r="A26" s="65" t="s">
        <v>426</v>
      </c>
    </row>
    <row r="27" spans="1:1" ht="19.5">
      <c r="A27" s="65" t="s">
        <v>427</v>
      </c>
    </row>
    <row r="28" spans="1:1" ht="39">
      <c r="A28" s="65" t="s">
        <v>428</v>
      </c>
    </row>
    <row r="29" spans="1:1" ht="19.5">
      <c r="A29" s="65" t="s">
        <v>429</v>
      </c>
    </row>
    <row r="30" spans="1:1" ht="19.5">
      <c r="A30" s="65" t="s">
        <v>430</v>
      </c>
    </row>
    <row r="31" spans="1:1" ht="19.5">
      <c r="A31" s="65" t="s">
        <v>431</v>
      </c>
    </row>
    <row r="32" spans="1:1" ht="39">
      <c r="A32" s="65" t="s">
        <v>432</v>
      </c>
    </row>
    <row r="33" spans="1:1" ht="19.5">
      <c r="A33" s="65" t="s">
        <v>433</v>
      </c>
    </row>
    <row r="34" spans="1:1" ht="19.5">
      <c r="A34" s="65" t="s">
        <v>434</v>
      </c>
    </row>
    <row r="35" spans="1:1" ht="19.5">
      <c r="A35" s="65" t="s">
        <v>435</v>
      </c>
    </row>
    <row r="36" spans="1:1" ht="39">
      <c r="A36" s="65" t="s">
        <v>436</v>
      </c>
    </row>
    <row r="37" spans="1:1" ht="19.5">
      <c r="A37" s="65" t="s">
        <v>437</v>
      </c>
    </row>
    <row r="38" spans="1:1" ht="19.5">
      <c r="A38" s="65" t="s">
        <v>438</v>
      </c>
    </row>
    <row r="39" spans="1:1" ht="19.5">
      <c r="A39" s="65" t="s">
        <v>439</v>
      </c>
    </row>
    <row r="40" spans="1:1" ht="39">
      <c r="A40" s="65" t="s">
        <v>440</v>
      </c>
    </row>
    <row r="41" spans="1:1" ht="19.5">
      <c r="A41" s="63" t="s">
        <v>441</v>
      </c>
    </row>
    <row r="42" spans="1:1" ht="58.5">
      <c r="A42" s="63" t="s">
        <v>442</v>
      </c>
    </row>
    <row r="43" spans="1:1" ht="19.5">
      <c r="A43" s="63" t="s">
        <v>443</v>
      </c>
    </row>
    <row r="44" spans="1:1" ht="19.5">
      <c r="A44" s="63" t="s">
        <v>379</v>
      </c>
    </row>
    <row r="45" spans="1:1" ht="19.5">
      <c r="A45" s="63" t="s">
        <v>124</v>
      </c>
    </row>
    <row r="46" spans="1:1" ht="19.5">
      <c r="A46" s="60" t="s">
        <v>125</v>
      </c>
    </row>
    <row r="47" spans="1:1" ht="39">
      <c r="A47" s="63" t="s">
        <v>444</v>
      </c>
    </row>
    <row r="48" spans="1:1" ht="19.5">
      <c r="A48" s="63" t="s">
        <v>172</v>
      </c>
    </row>
    <row r="49" spans="1:1" ht="19.5">
      <c r="A49" s="60" t="s">
        <v>128</v>
      </c>
    </row>
    <row r="50" spans="1:1" ht="19.5">
      <c r="A50" s="63" t="s">
        <v>445</v>
      </c>
    </row>
    <row r="51" spans="1:1" ht="19.5">
      <c r="A51" s="63" t="s">
        <v>174</v>
      </c>
    </row>
    <row r="52" spans="1:1" ht="19.5">
      <c r="A52" s="66" t="s">
        <v>131</v>
      </c>
    </row>
    <row r="53" spans="1:1" ht="19.5">
      <c r="A53" s="67" t="s">
        <v>132</v>
      </c>
    </row>
    <row r="60" spans="1:1" ht="39" customHeight="1"/>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C45"/>
  <sheetViews>
    <sheetView zoomScaleNormal="100" zoomScalePageLayoutView="60" workbookViewId="0"/>
  </sheetViews>
  <sheetFormatPr defaultColWidth="11.375" defaultRowHeight="16.5"/>
  <cols>
    <col min="1" max="1" width="141.5" customWidth="1"/>
    <col min="2" max="1024" width="11.5" customWidth="1"/>
  </cols>
  <sheetData>
    <row r="1" spans="1:3" ht="19.5">
      <c r="A1" s="68" t="s">
        <v>446</v>
      </c>
      <c r="B1" s="58" t="s">
        <v>97</v>
      </c>
    </row>
    <row r="2" spans="1:3" ht="19.5">
      <c r="A2" s="59" t="s">
        <v>447</v>
      </c>
    </row>
    <row r="3" spans="1:3" ht="19.5">
      <c r="A3" s="59" t="s">
        <v>414</v>
      </c>
    </row>
    <row r="4" spans="1:3" ht="19.5">
      <c r="A4" s="60" t="s">
        <v>100</v>
      </c>
    </row>
    <row r="5" spans="1:3" ht="19.5">
      <c r="A5" s="72" t="s">
        <v>101</v>
      </c>
    </row>
    <row r="6" spans="1:3" ht="19.5">
      <c r="A6" s="72" t="s">
        <v>136</v>
      </c>
    </row>
    <row r="7" spans="1:3" ht="19.5">
      <c r="A7" s="73" t="s">
        <v>103</v>
      </c>
    </row>
    <row r="8" spans="1:3" ht="19.5">
      <c r="A8" s="73" t="s">
        <v>104</v>
      </c>
    </row>
    <row r="9" spans="1:3" ht="19.5">
      <c r="A9" s="73" t="s">
        <v>105</v>
      </c>
    </row>
    <row r="10" spans="1:3" ht="19.5">
      <c r="A10" s="74" t="s">
        <v>106</v>
      </c>
    </row>
    <row r="11" spans="1:3" ht="19.5">
      <c r="A11" s="72" t="s">
        <v>137</v>
      </c>
    </row>
    <row r="12" spans="1:3" ht="58.5">
      <c r="A12" s="63" t="s">
        <v>108</v>
      </c>
    </row>
    <row r="13" spans="1:3" ht="19.5">
      <c r="A13" s="60" t="s">
        <v>109</v>
      </c>
      <c r="C13" s="69"/>
    </row>
    <row r="14" spans="1:3" ht="18.75">
      <c r="A14" s="64" t="s">
        <v>415</v>
      </c>
    </row>
    <row r="15" spans="1:3" ht="19.5">
      <c r="A15" s="63" t="s">
        <v>416</v>
      </c>
    </row>
    <row r="16" spans="1:3" ht="19.5">
      <c r="A16" s="61" t="s">
        <v>112</v>
      </c>
    </row>
    <row r="17" spans="1:1" ht="39">
      <c r="A17" s="65" t="s">
        <v>417</v>
      </c>
    </row>
    <row r="18" spans="1:1" ht="58.5">
      <c r="A18" s="65" t="s">
        <v>448</v>
      </c>
    </row>
    <row r="19" spans="1:1" ht="39">
      <c r="A19" s="65" t="s">
        <v>449</v>
      </c>
    </row>
    <row r="20" spans="1:1" ht="39">
      <c r="A20" s="65" t="s">
        <v>450</v>
      </c>
    </row>
    <row r="21" spans="1:1" ht="58.5">
      <c r="A21" s="65" t="s">
        <v>451</v>
      </c>
    </row>
    <row r="22" spans="1:1" ht="39">
      <c r="A22" s="65" t="s">
        <v>452</v>
      </c>
    </row>
    <row r="23" spans="1:1" ht="19.5">
      <c r="A23" s="65" t="s">
        <v>453</v>
      </c>
    </row>
    <row r="24" spans="1:1" ht="19.5">
      <c r="A24" s="65" t="s">
        <v>454</v>
      </c>
    </row>
    <row r="25" spans="1:1" ht="39">
      <c r="A25" s="65" t="s">
        <v>455</v>
      </c>
    </row>
    <row r="26" spans="1:1" ht="19.5">
      <c r="A26" s="63" t="s">
        <v>441</v>
      </c>
    </row>
    <row r="27" spans="1:1" ht="58.5">
      <c r="A27" s="63" t="s">
        <v>456</v>
      </c>
    </row>
    <row r="28" spans="1:1" ht="19.5">
      <c r="A28" s="63" t="s">
        <v>443</v>
      </c>
    </row>
    <row r="29" spans="1:1" ht="19.5">
      <c r="A29" s="63" t="s">
        <v>457</v>
      </c>
    </row>
    <row r="30" spans="1:1" ht="19.5">
      <c r="A30" s="63" t="s">
        <v>124</v>
      </c>
    </row>
    <row r="31" spans="1:1" ht="19.5">
      <c r="A31" s="60" t="s">
        <v>125</v>
      </c>
    </row>
    <row r="32" spans="1:1" ht="39">
      <c r="A32" s="63" t="s">
        <v>444</v>
      </c>
    </row>
    <row r="33" spans="1:1" ht="19.5">
      <c r="A33" s="63" t="s">
        <v>185</v>
      </c>
    </row>
    <row r="34" spans="1:1" ht="19.5">
      <c r="A34" s="60" t="s">
        <v>128</v>
      </c>
    </row>
    <row r="35" spans="1:1" ht="39">
      <c r="A35" s="63" t="s">
        <v>458</v>
      </c>
    </row>
    <row r="36" spans="1:1" ht="19.5">
      <c r="A36" s="63" t="s">
        <v>174</v>
      </c>
    </row>
    <row r="37" spans="1:1" ht="19.5">
      <c r="A37" s="66" t="s">
        <v>131</v>
      </c>
    </row>
    <row r="38" spans="1:1" ht="19.5">
      <c r="A38" s="67" t="s">
        <v>132</v>
      </c>
    </row>
    <row r="45" spans="1:1" ht="39" customHeight="1"/>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C42"/>
  <sheetViews>
    <sheetView zoomScaleNormal="100" zoomScalePageLayoutView="60" workbookViewId="0"/>
  </sheetViews>
  <sheetFormatPr defaultColWidth="11.375" defaultRowHeight="16.5"/>
  <cols>
    <col min="1" max="1" width="128.5" customWidth="1"/>
    <col min="2" max="1024" width="11.5" customWidth="1"/>
  </cols>
  <sheetData>
    <row r="1" spans="1:3" ht="39">
      <c r="A1" s="75" t="s">
        <v>459</v>
      </c>
      <c r="B1" s="58" t="s">
        <v>97</v>
      </c>
    </row>
    <row r="2" spans="1:3" ht="19.5">
      <c r="A2" s="59" t="s">
        <v>176</v>
      </c>
    </row>
    <row r="3" spans="1:3" ht="19.5">
      <c r="A3" s="59" t="s">
        <v>460</v>
      </c>
    </row>
    <row r="4" spans="1:3" ht="19.5">
      <c r="A4" s="60" t="s">
        <v>100</v>
      </c>
    </row>
    <row r="5" spans="1:3" ht="19.5">
      <c r="A5" s="72" t="s">
        <v>101</v>
      </c>
    </row>
    <row r="6" spans="1:3" ht="19.5">
      <c r="A6" s="72" t="s">
        <v>136</v>
      </c>
    </row>
    <row r="7" spans="1:3" ht="19.5">
      <c r="A7" s="73" t="s">
        <v>103</v>
      </c>
    </row>
    <row r="8" spans="1:3" ht="19.5">
      <c r="A8" s="73" t="s">
        <v>104</v>
      </c>
    </row>
    <row r="9" spans="1:3" ht="19.5">
      <c r="A9" s="73" t="s">
        <v>105</v>
      </c>
    </row>
    <row r="10" spans="1:3" ht="19.5">
      <c r="A10" s="74" t="s">
        <v>106</v>
      </c>
    </row>
    <row r="11" spans="1:3" ht="19.5">
      <c r="A11" s="72" t="s">
        <v>137</v>
      </c>
    </row>
    <row r="12" spans="1:3" ht="78">
      <c r="A12" s="63" t="s">
        <v>108</v>
      </c>
    </row>
    <row r="13" spans="1:3" ht="19.5">
      <c r="A13" s="60" t="s">
        <v>109</v>
      </c>
      <c r="C13" s="69"/>
    </row>
    <row r="14" spans="1:3" ht="19.5">
      <c r="A14" s="63" t="s">
        <v>461</v>
      </c>
    </row>
    <row r="15" spans="1:3" ht="19.5">
      <c r="A15" s="63" t="s">
        <v>462</v>
      </c>
    </row>
    <row r="16" spans="1:3" ht="19.5">
      <c r="A16" s="61" t="s">
        <v>112</v>
      </c>
    </row>
    <row r="17" spans="1:1" ht="19.5">
      <c r="A17" s="70" t="s">
        <v>463</v>
      </c>
    </row>
    <row r="18" spans="1:1" ht="58.5">
      <c r="A18" s="70" t="s">
        <v>464</v>
      </c>
    </row>
    <row r="19" spans="1:1" ht="19.5">
      <c r="A19" s="70" t="s">
        <v>465</v>
      </c>
    </row>
    <row r="20" spans="1:1" ht="19.5">
      <c r="A20" s="70" t="s">
        <v>466</v>
      </c>
    </row>
    <row r="21" spans="1:1" ht="19.5">
      <c r="A21" s="70" t="s">
        <v>467</v>
      </c>
    </row>
    <row r="22" spans="1:1" ht="39">
      <c r="A22" s="70" t="s">
        <v>468</v>
      </c>
    </row>
    <row r="23" spans="1:1" ht="19.5">
      <c r="A23" s="70" t="s">
        <v>469</v>
      </c>
    </row>
    <row r="24" spans="1:1" ht="58.5">
      <c r="A24" s="70" t="s">
        <v>470</v>
      </c>
    </row>
    <row r="25" spans="1:1" ht="39">
      <c r="A25" s="70" t="s">
        <v>471</v>
      </c>
    </row>
    <row r="26" spans="1:1" ht="19.5">
      <c r="A26" s="70" t="s">
        <v>472</v>
      </c>
    </row>
    <row r="27" spans="1:1" ht="19.5">
      <c r="A27" s="70" t="s">
        <v>473</v>
      </c>
    </row>
    <row r="28" spans="1:1" ht="39">
      <c r="A28" s="70" t="s">
        <v>474</v>
      </c>
    </row>
    <row r="29" spans="1:1" ht="39">
      <c r="A29" s="70" t="s">
        <v>475</v>
      </c>
    </row>
    <row r="30" spans="1:1" ht="19.5">
      <c r="A30" s="61" t="s">
        <v>476</v>
      </c>
    </row>
    <row r="31" spans="1:1" ht="58.5">
      <c r="A31" s="63" t="s">
        <v>477</v>
      </c>
    </row>
    <row r="32" spans="1:1" ht="19.5">
      <c r="A32" s="61" t="s">
        <v>443</v>
      </c>
    </row>
    <row r="33" spans="1:1" ht="19.5">
      <c r="A33" s="61" t="s">
        <v>379</v>
      </c>
    </row>
    <row r="34" spans="1:1" ht="19.5">
      <c r="A34" s="61" t="s">
        <v>124</v>
      </c>
    </row>
    <row r="35" spans="1:1" ht="19.5">
      <c r="A35" s="60" t="s">
        <v>125</v>
      </c>
    </row>
    <row r="36" spans="1:1" ht="39">
      <c r="A36" s="63" t="s">
        <v>444</v>
      </c>
    </row>
    <row r="37" spans="1:1" ht="19.5">
      <c r="A37" s="63" t="s">
        <v>172</v>
      </c>
    </row>
    <row r="38" spans="1:1" ht="19.5">
      <c r="A38" s="60" t="s">
        <v>128</v>
      </c>
    </row>
    <row r="39" spans="1:1" ht="19.5">
      <c r="A39" s="63" t="s">
        <v>478</v>
      </c>
    </row>
    <row r="40" spans="1:1" ht="19.5">
      <c r="A40" s="63" t="s">
        <v>479</v>
      </c>
    </row>
    <row r="41" spans="1:1" ht="19.5">
      <c r="A41" s="66" t="s">
        <v>131</v>
      </c>
    </row>
    <row r="42" spans="1:1" ht="19.5">
      <c r="A42"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C38"/>
  <sheetViews>
    <sheetView zoomScaleNormal="100" zoomScalePageLayoutView="60" workbookViewId="0">
      <selection activeCell="B1" sqref="B1"/>
    </sheetView>
  </sheetViews>
  <sheetFormatPr defaultColWidth="11.375" defaultRowHeight="16.5"/>
  <cols>
    <col min="1" max="1" width="128.5" customWidth="1"/>
    <col min="2" max="1024" width="12.25" customWidth="1"/>
  </cols>
  <sheetData>
    <row r="1" spans="1:3" ht="19.5">
      <c r="A1" s="68" t="s">
        <v>480</v>
      </c>
      <c r="B1" s="58" t="s">
        <v>97</v>
      </c>
    </row>
    <row r="2" spans="1:3" ht="19.5">
      <c r="A2" s="59" t="s">
        <v>176</v>
      </c>
    </row>
    <row r="3" spans="1:3" ht="19.5">
      <c r="A3" s="59" t="s">
        <v>481</v>
      </c>
    </row>
    <row r="4" spans="1:3" ht="19.5">
      <c r="A4" s="60" t="s">
        <v>100</v>
      </c>
    </row>
    <row r="5" spans="1:3" ht="19.5">
      <c r="A5" s="72" t="s">
        <v>101</v>
      </c>
    </row>
    <row r="6" spans="1:3" ht="19.5">
      <c r="A6" s="72" t="s">
        <v>136</v>
      </c>
    </row>
    <row r="7" spans="1:3" ht="19.5">
      <c r="A7" s="73" t="s">
        <v>103</v>
      </c>
    </row>
    <row r="8" spans="1:3" ht="19.5">
      <c r="A8" s="73" t="s">
        <v>104</v>
      </c>
    </row>
    <row r="9" spans="1:3" ht="19.5">
      <c r="A9" s="73" t="s">
        <v>105</v>
      </c>
    </row>
    <row r="10" spans="1:3" ht="19.5">
      <c r="A10" s="74" t="s">
        <v>106</v>
      </c>
    </row>
    <row r="11" spans="1:3" ht="19.5">
      <c r="A11" s="72" t="s">
        <v>137</v>
      </c>
    </row>
    <row r="12" spans="1:3" ht="78">
      <c r="A12" s="63" t="s">
        <v>108</v>
      </c>
    </row>
    <row r="13" spans="1:3" ht="19.5">
      <c r="A13" s="60" t="s">
        <v>109</v>
      </c>
      <c r="C13" s="69"/>
    </row>
    <row r="14" spans="1:3" ht="19.5">
      <c r="A14" s="63" t="s">
        <v>482</v>
      </c>
    </row>
    <row r="15" spans="1:3" ht="19.5">
      <c r="A15" s="63" t="s">
        <v>462</v>
      </c>
    </row>
    <row r="16" spans="1:3" ht="19.5">
      <c r="A16" s="61" t="s">
        <v>112</v>
      </c>
    </row>
    <row r="17" spans="1:1" ht="19.5">
      <c r="A17" s="70" t="s">
        <v>483</v>
      </c>
    </row>
    <row r="18" spans="1:1" ht="39">
      <c r="A18" s="70" t="s">
        <v>484</v>
      </c>
    </row>
    <row r="19" spans="1:1" ht="39">
      <c r="A19" s="70" t="s">
        <v>485</v>
      </c>
    </row>
    <row r="20" spans="1:1" ht="78">
      <c r="A20" s="70" t="s">
        <v>486</v>
      </c>
    </row>
    <row r="21" spans="1:1" ht="39">
      <c r="A21" s="70" t="s">
        <v>487</v>
      </c>
    </row>
    <row r="22" spans="1:1" ht="19.5">
      <c r="A22" s="70" t="s">
        <v>488</v>
      </c>
    </row>
    <row r="23" spans="1:1" ht="39">
      <c r="A23" s="70" t="s">
        <v>489</v>
      </c>
    </row>
    <row r="24" spans="1:1" ht="39">
      <c r="A24" s="70" t="s">
        <v>490</v>
      </c>
    </row>
    <row r="25" spans="1:1" ht="58.5">
      <c r="A25" s="70" t="s">
        <v>491</v>
      </c>
    </row>
    <row r="26" spans="1:1" ht="19.5">
      <c r="A26" s="61" t="s">
        <v>492</v>
      </c>
    </row>
    <row r="27" spans="1:1" ht="19.5">
      <c r="A27" s="63" t="s">
        <v>493</v>
      </c>
    </row>
    <row r="28" spans="1:1" ht="19.5">
      <c r="A28" s="61" t="s">
        <v>443</v>
      </c>
    </row>
    <row r="29" spans="1:1" ht="19.5">
      <c r="A29" s="61" t="s">
        <v>379</v>
      </c>
    </row>
    <row r="30" spans="1:1" ht="19.5">
      <c r="A30" s="61" t="s">
        <v>124</v>
      </c>
    </row>
    <row r="31" spans="1:1" ht="19.5">
      <c r="A31" s="60" t="s">
        <v>125</v>
      </c>
    </row>
    <row r="32" spans="1:1" ht="39">
      <c r="A32" s="63" t="s">
        <v>444</v>
      </c>
    </row>
    <row r="33" spans="1:1" ht="19.5">
      <c r="A33" s="63" t="s">
        <v>185</v>
      </c>
    </row>
    <row r="34" spans="1:1" ht="19.5">
      <c r="A34" s="60" t="s">
        <v>128</v>
      </c>
    </row>
    <row r="35" spans="1:1" ht="19.5">
      <c r="A35" s="63" t="s">
        <v>494</v>
      </c>
    </row>
    <row r="36" spans="1:1" ht="19.5">
      <c r="A36" s="63" t="s">
        <v>479</v>
      </c>
    </row>
    <row r="37" spans="1:1" ht="19.5">
      <c r="A37" s="66" t="s">
        <v>131</v>
      </c>
    </row>
    <row r="38" spans="1:1" ht="19.5">
      <c r="A38"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F1DE"/>
  </sheetPr>
  <dimension ref="A1:C56"/>
  <sheetViews>
    <sheetView zoomScaleNormal="100" zoomScalePageLayoutView="60" workbookViewId="0">
      <selection activeCell="B1" sqref="B1"/>
    </sheetView>
  </sheetViews>
  <sheetFormatPr defaultColWidth="11.375" defaultRowHeight="16.5"/>
  <cols>
    <col min="1" max="1" width="126.625" customWidth="1"/>
    <col min="2" max="1024" width="12.25" customWidth="1"/>
  </cols>
  <sheetData>
    <row r="1" spans="1:3" ht="19.5">
      <c r="A1" s="68" t="s">
        <v>133</v>
      </c>
      <c r="B1" s="58" t="s">
        <v>97</v>
      </c>
    </row>
    <row r="2" spans="1:3" ht="19.5">
      <c r="A2" s="59" t="s">
        <v>134</v>
      </c>
    </row>
    <row r="3" spans="1:3" ht="19.5">
      <c r="A3" s="59" t="s">
        <v>135</v>
      </c>
    </row>
    <row r="4" spans="1:3" ht="19.5">
      <c r="A4" s="60" t="s">
        <v>100</v>
      </c>
    </row>
    <row r="5" spans="1:3" ht="19.5">
      <c r="A5" s="61" t="s">
        <v>101</v>
      </c>
    </row>
    <row r="6" spans="1:3" ht="19.5">
      <c r="A6" s="61" t="s">
        <v>136</v>
      </c>
    </row>
    <row r="7" spans="1:3" ht="19.5">
      <c r="A7" s="62" t="s">
        <v>103</v>
      </c>
    </row>
    <row r="8" spans="1:3" ht="19.5">
      <c r="A8" s="62" t="s">
        <v>104</v>
      </c>
    </row>
    <row r="9" spans="1:3" ht="19.5">
      <c r="A9" s="62" t="s">
        <v>105</v>
      </c>
    </row>
    <row r="10" spans="1:3" ht="19.5">
      <c r="A10" s="60" t="s">
        <v>106</v>
      </c>
    </row>
    <row r="11" spans="1:3" ht="19.5">
      <c r="A11" s="61" t="s">
        <v>137</v>
      </c>
    </row>
    <row r="12" spans="1:3" ht="58.5">
      <c r="A12" s="63" t="s">
        <v>138</v>
      </c>
    </row>
    <row r="13" spans="1:3" ht="19.5">
      <c r="A13" s="60" t="s">
        <v>109</v>
      </c>
      <c r="C13" s="69"/>
    </row>
    <row r="14" spans="1:3" ht="19.5">
      <c r="A14" s="63" t="s">
        <v>139</v>
      </c>
    </row>
    <row r="15" spans="1:3" ht="19.5">
      <c r="A15" s="63" t="s">
        <v>140</v>
      </c>
    </row>
    <row r="16" spans="1:3" ht="19.5">
      <c r="A16" s="61" t="s">
        <v>112</v>
      </c>
    </row>
    <row r="17" spans="1:1" ht="58.5">
      <c r="A17" s="70" t="s">
        <v>141</v>
      </c>
    </row>
    <row r="18" spans="1:1" ht="78">
      <c r="A18" s="70" t="s">
        <v>142</v>
      </c>
    </row>
    <row r="19" spans="1:1" ht="19.5">
      <c r="A19" s="70" t="s">
        <v>143</v>
      </c>
    </row>
    <row r="20" spans="1:1" ht="19.5">
      <c r="A20" s="70" t="s">
        <v>144</v>
      </c>
    </row>
    <row r="21" spans="1:1" ht="39">
      <c r="A21" s="70" t="s">
        <v>145</v>
      </c>
    </row>
    <row r="22" spans="1:1" ht="39">
      <c r="A22" s="70" t="s">
        <v>146</v>
      </c>
    </row>
    <row r="23" spans="1:1" ht="58.5">
      <c r="A23" s="70" t="s">
        <v>147</v>
      </c>
    </row>
    <row r="24" spans="1:1" ht="19.5">
      <c r="A24" s="70" t="s">
        <v>148</v>
      </c>
    </row>
    <row r="25" spans="1:1" ht="19.5">
      <c r="A25" s="70" t="s">
        <v>149</v>
      </c>
    </row>
    <row r="26" spans="1:1" ht="19.5">
      <c r="A26" s="70" t="s">
        <v>150</v>
      </c>
    </row>
    <row r="27" spans="1:1" ht="39">
      <c r="A27" s="70" t="s">
        <v>151</v>
      </c>
    </row>
    <row r="28" spans="1:1" ht="97.5">
      <c r="A28" s="70" t="s">
        <v>152</v>
      </c>
    </row>
    <row r="29" spans="1:1" ht="39">
      <c r="A29" s="70" t="s">
        <v>153</v>
      </c>
    </row>
    <row r="30" spans="1:1" ht="39">
      <c r="A30" s="70" t="s">
        <v>154</v>
      </c>
    </row>
    <row r="31" spans="1:1" ht="19.5">
      <c r="A31" s="70" t="s">
        <v>155</v>
      </c>
    </row>
    <row r="32" spans="1:1" ht="19.5">
      <c r="A32" s="70" t="s">
        <v>156</v>
      </c>
    </row>
    <row r="33" spans="1:1" ht="39">
      <c r="A33" s="70" t="s">
        <v>157</v>
      </c>
    </row>
    <row r="34" spans="1:1" ht="58.5">
      <c r="A34" s="70" t="s">
        <v>158</v>
      </c>
    </row>
    <row r="35" spans="1:1" ht="39">
      <c r="A35" s="70" t="s">
        <v>159</v>
      </c>
    </row>
    <row r="36" spans="1:1" ht="19.5">
      <c r="A36" s="70" t="s">
        <v>160</v>
      </c>
    </row>
    <row r="37" spans="1:1" ht="39">
      <c r="A37" s="70" t="s">
        <v>161</v>
      </c>
    </row>
    <row r="38" spans="1:1" ht="39">
      <c r="A38" s="70" t="s">
        <v>162</v>
      </c>
    </row>
    <row r="39" spans="1:1" ht="19.5">
      <c r="A39" s="70" t="s">
        <v>163</v>
      </c>
    </row>
    <row r="40" spans="1:1" ht="39">
      <c r="A40" s="70" t="s">
        <v>164</v>
      </c>
    </row>
    <row r="41" spans="1:1" ht="19.5">
      <c r="A41" s="70" t="s">
        <v>165</v>
      </c>
    </row>
    <row r="42" spans="1:1" ht="39">
      <c r="A42" s="70" t="s">
        <v>166</v>
      </c>
    </row>
    <row r="43" spans="1:1" ht="39">
      <c r="A43" s="70" t="s">
        <v>167</v>
      </c>
    </row>
    <row r="44" spans="1:1" ht="19.5">
      <c r="A44" s="61" t="s">
        <v>168</v>
      </c>
    </row>
    <row r="45" spans="1:1" ht="19.5">
      <c r="A45" s="61" t="s">
        <v>169</v>
      </c>
    </row>
    <row r="46" spans="1:1" ht="19.5">
      <c r="A46" s="61" t="s">
        <v>122</v>
      </c>
    </row>
    <row r="47" spans="1:1" ht="19.5">
      <c r="A47" s="61" t="s">
        <v>170</v>
      </c>
    </row>
    <row r="48" spans="1:1" ht="19.5">
      <c r="A48" s="61" t="s">
        <v>124</v>
      </c>
    </row>
    <row r="49" spans="1:1" ht="19.5">
      <c r="A49" s="60" t="s">
        <v>125</v>
      </c>
    </row>
    <row r="50" spans="1:1" ht="39">
      <c r="A50" s="63" t="s">
        <v>171</v>
      </c>
    </row>
    <row r="51" spans="1:1" ht="19.5">
      <c r="A51" s="63" t="s">
        <v>172</v>
      </c>
    </row>
    <row r="52" spans="1:1" ht="19.5">
      <c r="A52" s="60" t="s">
        <v>128</v>
      </c>
    </row>
    <row r="53" spans="1:1" ht="19.5">
      <c r="A53" s="63" t="s">
        <v>173</v>
      </c>
    </row>
    <row r="54" spans="1:1" ht="19.5">
      <c r="A54" s="63" t="s">
        <v>174</v>
      </c>
    </row>
    <row r="55" spans="1:1" ht="19.5">
      <c r="A55" s="66" t="s">
        <v>131</v>
      </c>
    </row>
    <row r="56" spans="1:1" ht="19.5">
      <c r="A56"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C33"/>
  <sheetViews>
    <sheetView zoomScaleNormal="100" zoomScalePageLayoutView="60" workbookViewId="0">
      <selection activeCell="B1" sqref="B1"/>
    </sheetView>
  </sheetViews>
  <sheetFormatPr defaultColWidth="11.375" defaultRowHeight="16.5"/>
  <cols>
    <col min="1" max="1" width="128.5" customWidth="1"/>
    <col min="2" max="1024" width="12.25" customWidth="1"/>
  </cols>
  <sheetData>
    <row r="1" spans="1:3" ht="19.5">
      <c r="A1" s="68" t="s">
        <v>495</v>
      </c>
      <c r="B1" s="58" t="s">
        <v>97</v>
      </c>
    </row>
    <row r="2" spans="1:3" ht="19.5">
      <c r="A2" s="59" t="s">
        <v>176</v>
      </c>
    </row>
    <row r="3" spans="1:3" ht="19.5">
      <c r="A3" s="59" t="s">
        <v>496</v>
      </c>
    </row>
    <row r="4" spans="1:3" ht="19.5">
      <c r="A4" s="60" t="s">
        <v>100</v>
      </c>
    </row>
    <row r="5" spans="1:3" ht="19.5">
      <c r="A5" s="72" t="s">
        <v>101</v>
      </c>
    </row>
    <row r="6" spans="1:3" ht="19.5">
      <c r="A6" s="72" t="s">
        <v>136</v>
      </c>
    </row>
    <row r="7" spans="1:3" ht="19.5">
      <c r="A7" s="73" t="s">
        <v>103</v>
      </c>
    </row>
    <row r="8" spans="1:3" ht="19.5">
      <c r="A8" s="73" t="s">
        <v>104</v>
      </c>
    </row>
    <row r="9" spans="1:3" ht="19.5">
      <c r="A9" s="73" t="s">
        <v>105</v>
      </c>
    </row>
    <row r="10" spans="1:3" ht="19.5">
      <c r="A10" s="74" t="s">
        <v>106</v>
      </c>
    </row>
    <row r="11" spans="1:3" ht="19.5">
      <c r="A11" s="72" t="s">
        <v>137</v>
      </c>
    </row>
    <row r="12" spans="1:3" ht="78">
      <c r="A12" s="63" t="s">
        <v>108</v>
      </c>
    </row>
    <row r="13" spans="1:3" ht="19.5">
      <c r="A13" s="60" t="s">
        <v>109</v>
      </c>
      <c r="C13" s="69"/>
    </row>
    <row r="14" spans="1:3" ht="19.5">
      <c r="A14" s="63" t="s">
        <v>497</v>
      </c>
    </row>
    <row r="15" spans="1:3" ht="19.5">
      <c r="A15" s="63" t="s">
        <v>462</v>
      </c>
    </row>
    <row r="16" spans="1:3" ht="19.5">
      <c r="A16" s="61" t="s">
        <v>112</v>
      </c>
    </row>
    <row r="17" spans="1:1" ht="39">
      <c r="A17" s="70" t="s">
        <v>498</v>
      </c>
    </row>
    <row r="18" spans="1:1" ht="58.5">
      <c r="A18" s="70" t="s">
        <v>499</v>
      </c>
    </row>
    <row r="19" spans="1:1" ht="19.5">
      <c r="A19" s="70" t="s">
        <v>465</v>
      </c>
    </row>
    <row r="20" spans="1:1" ht="19.5">
      <c r="A20" s="70" t="s">
        <v>466</v>
      </c>
    </row>
    <row r="21" spans="1:1" ht="19.5">
      <c r="A21" s="61" t="s">
        <v>500</v>
      </c>
    </row>
    <row r="22" spans="1:1" ht="19.5">
      <c r="A22" s="63" t="s">
        <v>501</v>
      </c>
    </row>
    <row r="23" spans="1:1" ht="19.5">
      <c r="A23" s="61" t="s">
        <v>443</v>
      </c>
    </row>
    <row r="24" spans="1:1" ht="19.5">
      <c r="A24" s="61" t="s">
        <v>379</v>
      </c>
    </row>
    <row r="25" spans="1:1" ht="19.5">
      <c r="A25" s="61" t="s">
        <v>124</v>
      </c>
    </row>
    <row r="26" spans="1:1" ht="19.5">
      <c r="A26" s="60" t="s">
        <v>125</v>
      </c>
    </row>
    <row r="27" spans="1:1" ht="39">
      <c r="A27" s="63" t="s">
        <v>444</v>
      </c>
    </row>
    <row r="28" spans="1:1" ht="19.5">
      <c r="A28" s="63" t="s">
        <v>185</v>
      </c>
    </row>
    <row r="29" spans="1:1" ht="19.5">
      <c r="A29" s="60" t="s">
        <v>128</v>
      </c>
    </row>
    <row r="30" spans="1:1" ht="19.5">
      <c r="A30" s="63" t="s">
        <v>502</v>
      </c>
    </row>
    <row r="31" spans="1:1" ht="19.5">
      <c r="A31" s="63" t="s">
        <v>479</v>
      </c>
    </row>
    <row r="32" spans="1:1" ht="19.5">
      <c r="A32" s="66" t="s">
        <v>131</v>
      </c>
    </row>
    <row r="33" spans="1:1" ht="19.5">
      <c r="A33"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AMJ36"/>
  <sheetViews>
    <sheetView zoomScaleNormal="100" zoomScalePageLayoutView="60" workbookViewId="0">
      <selection activeCell="B1" sqref="B1"/>
    </sheetView>
  </sheetViews>
  <sheetFormatPr defaultColWidth="11.375" defaultRowHeight="16.5"/>
  <cols>
    <col min="1" max="1" width="133.25" customWidth="1"/>
    <col min="2" max="1024" width="11.5" customWidth="1"/>
  </cols>
  <sheetData>
    <row r="1" spans="1:3" ht="19.5">
      <c r="A1" s="68" t="s">
        <v>503</v>
      </c>
      <c r="B1" s="58" t="s">
        <v>97</v>
      </c>
    </row>
    <row r="2" spans="1:3" ht="19.5">
      <c r="A2" s="59" t="s">
        <v>447</v>
      </c>
    </row>
    <row r="3" spans="1:3" ht="19.5">
      <c r="A3" s="59" t="s">
        <v>504</v>
      </c>
    </row>
    <row r="4" spans="1:3" ht="19.5">
      <c r="A4" s="60" t="s">
        <v>100</v>
      </c>
    </row>
    <row r="5" spans="1:3" ht="19.5">
      <c r="A5" s="72" t="s">
        <v>101</v>
      </c>
    </row>
    <row r="6" spans="1:3" ht="19.5">
      <c r="A6" s="72" t="s">
        <v>136</v>
      </c>
    </row>
    <row r="7" spans="1:3" ht="19.5">
      <c r="A7" s="73" t="s">
        <v>103</v>
      </c>
    </row>
    <row r="8" spans="1:3" ht="19.5">
      <c r="A8" s="73" t="s">
        <v>104</v>
      </c>
    </row>
    <row r="9" spans="1:3" ht="19.5">
      <c r="A9" s="73" t="s">
        <v>105</v>
      </c>
    </row>
    <row r="10" spans="1:3" ht="19.5">
      <c r="A10" s="74" t="s">
        <v>106</v>
      </c>
    </row>
    <row r="11" spans="1:3" ht="19.5">
      <c r="A11" s="72" t="s">
        <v>137</v>
      </c>
    </row>
    <row r="12" spans="1:3" ht="58.5">
      <c r="A12" s="63" t="s">
        <v>108</v>
      </c>
    </row>
    <row r="13" spans="1:3" ht="19.5">
      <c r="A13" s="60" t="s">
        <v>109</v>
      </c>
      <c r="C13" s="69"/>
    </row>
    <row r="14" spans="1:3" ht="18.75">
      <c r="A14" s="64" t="s">
        <v>505</v>
      </c>
    </row>
    <row r="15" spans="1:3" ht="19.5">
      <c r="A15" s="63" t="s">
        <v>506</v>
      </c>
    </row>
    <row r="16" spans="1:3" ht="19.5">
      <c r="A16" s="61" t="s">
        <v>112</v>
      </c>
    </row>
    <row r="17" spans="1:1024" ht="39">
      <c r="A17" s="65" t="s">
        <v>507</v>
      </c>
    </row>
    <row r="18" spans="1:1024" ht="39">
      <c r="A18" s="65" t="s">
        <v>508</v>
      </c>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c r="HA18" s="69"/>
      <c r="HB18" s="69"/>
      <c r="HC18" s="69"/>
      <c r="HD18" s="69"/>
      <c r="HE18" s="69"/>
      <c r="HF18" s="69"/>
      <c r="HG18" s="69"/>
      <c r="HH18" s="69"/>
      <c r="HI18" s="69"/>
      <c r="HJ18" s="69"/>
      <c r="HK18" s="69"/>
      <c r="HL18" s="69"/>
      <c r="HM18" s="69"/>
      <c r="HN18" s="69"/>
      <c r="HO18" s="69"/>
      <c r="HP18" s="69"/>
      <c r="HQ18" s="69"/>
      <c r="HR18" s="69"/>
      <c r="HS18" s="69"/>
      <c r="HT18" s="69"/>
      <c r="HU18" s="69"/>
      <c r="HV18" s="69"/>
      <c r="HW18" s="69"/>
      <c r="HX18" s="69"/>
      <c r="HY18" s="69"/>
      <c r="HZ18" s="69"/>
      <c r="IA18" s="69"/>
      <c r="IB18" s="69"/>
      <c r="IC18" s="69"/>
      <c r="ID18" s="69"/>
      <c r="IE18" s="69"/>
      <c r="IF18" s="69"/>
      <c r="IG18" s="69"/>
      <c r="IH18" s="69"/>
      <c r="II18" s="69"/>
      <c r="IJ18" s="69"/>
      <c r="IK18" s="69"/>
      <c r="IL18" s="69"/>
      <c r="IM18" s="69"/>
      <c r="IN18" s="69"/>
      <c r="IO18" s="69"/>
      <c r="IP18" s="69"/>
      <c r="IQ18" s="69"/>
      <c r="IR18" s="69"/>
      <c r="IS18" s="69"/>
      <c r="IT18" s="69"/>
      <c r="IU18" s="69"/>
      <c r="IV18" s="69"/>
      <c r="IW18" s="69"/>
      <c r="IX18" s="69"/>
      <c r="IY18" s="69"/>
      <c r="IZ18" s="69"/>
      <c r="JA18" s="69"/>
      <c r="JB18" s="69"/>
      <c r="JC18" s="69"/>
      <c r="JD18" s="69"/>
      <c r="JE18" s="69"/>
      <c r="JF18" s="69"/>
      <c r="JG18" s="69"/>
      <c r="JH18" s="69"/>
      <c r="JI18" s="69"/>
      <c r="JJ18" s="69"/>
      <c r="JK18" s="69"/>
      <c r="JL18" s="69"/>
      <c r="JM18" s="69"/>
      <c r="JN18" s="69"/>
      <c r="JO18" s="69"/>
      <c r="JP18" s="69"/>
      <c r="JQ18" s="69"/>
      <c r="JR18" s="69"/>
      <c r="JS18" s="69"/>
      <c r="JT18" s="69"/>
      <c r="JU18" s="69"/>
      <c r="JV18" s="69"/>
      <c r="JW18" s="69"/>
      <c r="JX18" s="69"/>
      <c r="JY18" s="69"/>
      <c r="JZ18" s="69"/>
      <c r="KA18" s="69"/>
      <c r="KB18" s="69"/>
      <c r="KC18" s="69"/>
      <c r="KD18" s="69"/>
      <c r="KE18" s="69"/>
      <c r="KF18" s="69"/>
      <c r="KG18" s="69"/>
      <c r="KH18" s="69"/>
      <c r="KI18" s="69"/>
      <c r="KJ18" s="69"/>
      <c r="KK18" s="69"/>
      <c r="KL18" s="69"/>
      <c r="KM18" s="69"/>
      <c r="KN18" s="69"/>
      <c r="KO18" s="69"/>
      <c r="KP18" s="69"/>
      <c r="KQ18" s="69"/>
      <c r="KR18" s="69"/>
      <c r="KS18" s="69"/>
      <c r="KT18" s="69"/>
      <c r="KU18" s="69"/>
      <c r="KV18" s="69"/>
      <c r="KW18" s="69"/>
      <c r="KX18" s="69"/>
      <c r="KY18" s="69"/>
      <c r="KZ18" s="69"/>
      <c r="LA18" s="69"/>
      <c r="LB18" s="69"/>
      <c r="LC18" s="69"/>
      <c r="LD18" s="69"/>
      <c r="LE18" s="69"/>
      <c r="LF18" s="69"/>
      <c r="LG18" s="69"/>
      <c r="LH18" s="69"/>
      <c r="LI18" s="69"/>
      <c r="LJ18" s="69"/>
      <c r="LK18" s="69"/>
      <c r="LL18" s="69"/>
      <c r="LM18" s="69"/>
      <c r="LN18" s="69"/>
      <c r="LO18" s="69"/>
      <c r="LP18" s="69"/>
      <c r="LQ18" s="69"/>
      <c r="LR18" s="69"/>
      <c r="LS18" s="69"/>
      <c r="LT18" s="69"/>
      <c r="LU18" s="69"/>
      <c r="LV18" s="69"/>
      <c r="LW18" s="69"/>
      <c r="LX18" s="69"/>
      <c r="LY18" s="69"/>
      <c r="LZ18" s="69"/>
      <c r="MA18" s="69"/>
      <c r="MB18" s="69"/>
      <c r="MC18" s="69"/>
      <c r="MD18" s="69"/>
      <c r="ME18" s="69"/>
      <c r="MF18" s="69"/>
      <c r="MG18" s="69"/>
      <c r="MH18" s="69"/>
      <c r="MI18" s="69"/>
      <c r="MJ18" s="69"/>
      <c r="MK18" s="69"/>
      <c r="ML18" s="69"/>
      <c r="MM18" s="69"/>
      <c r="MN18" s="69"/>
      <c r="MO18" s="69"/>
      <c r="MP18" s="69"/>
      <c r="MQ18" s="69"/>
      <c r="MR18" s="69"/>
      <c r="MS18" s="69"/>
      <c r="MT18" s="69"/>
      <c r="MU18" s="69"/>
      <c r="MV18" s="69"/>
      <c r="MW18" s="69"/>
      <c r="MX18" s="69"/>
      <c r="MY18" s="69"/>
      <c r="MZ18" s="69"/>
      <c r="NA18" s="69"/>
      <c r="NB18" s="69"/>
      <c r="NC18" s="69"/>
      <c r="ND18" s="69"/>
      <c r="NE18" s="69"/>
      <c r="NF18" s="69"/>
      <c r="NG18" s="69"/>
      <c r="NH18" s="69"/>
      <c r="NI18" s="69"/>
      <c r="NJ18" s="69"/>
      <c r="NK18" s="69"/>
      <c r="NL18" s="69"/>
      <c r="NM18" s="69"/>
      <c r="NN18" s="69"/>
      <c r="NO18" s="69"/>
      <c r="NP18" s="69"/>
      <c r="NQ18" s="69"/>
      <c r="NR18" s="69"/>
      <c r="NS18" s="69"/>
      <c r="NT18" s="69"/>
      <c r="NU18" s="69"/>
      <c r="NV18" s="69"/>
      <c r="NW18" s="69"/>
      <c r="NX18" s="69"/>
      <c r="NY18" s="69"/>
      <c r="NZ18" s="69"/>
      <c r="OA18" s="69"/>
      <c r="OB18" s="69"/>
      <c r="OC18" s="69"/>
      <c r="OD18" s="69"/>
      <c r="OE18" s="69"/>
      <c r="OF18" s="69"/>
      <c r="OG18" s="69"/>
      <c r="OH18" s="69"/>
      <c r="OI18" s="69"/>
      <c r="OJ18" s="69"/>
      <c r="OK18" s="69"/>
      <c r="OL18" s="69"/>
      <c r="OM18" s="69"/>
      <c r="ON18" s="69"/>
      <c r="OO18" s="69"/>
      <c r="OP18" s="69"/>
      <c r="OQ18" s="69"/>
      <c r="OR18" s="69"/>
      <c r="OS18" s="69"/>
      <c r="OT18" s="69"/>
      <c r="OU18" s="69"/>
      <c r="OV18" s="69"/>
      <c r="OW18" s="69"/>
      <c r="OX18" s="69"/>
      <c r="OY18" s="69"/>
      <c r="OZ18" s="69"/>
      <c r="PA18" s="69"/>
      <c r="PB18" s="69"/>
      <c r="PC18" s="69"/>
      <c r="PD18" s="69"/>
      <c r="PE18" s="69"/>
      <c r="PF18" s="69"/>
      <c r="PG18" s="69"/>
      <c r="PH18" s="69"/>
      <c r="PI18" s="69"/>
      <c r="PJ18" s="69"/>
      <c r="PK18" s="69"/>
      <c r="PL18" s="69"/>
      <c r="PM18" s="69"/>
      <c r="PN18" s="69"/>
      <c r="PO18" s="69"/>
      <c r="PP18" s="69"/>
      <c r="PQ18" s="69"/>
      <c r="PR18" s="69"/>
      <c r="PS18" s="69"/>
      <c r="PT18" s="69"/>
      <c r="PU18" s="69"/>
      <c r="PV18" s="69"/>
      <c r="PW18" s="69"/>
      <c r="PX18" s="69"/>
      <c r="PY18" s="69"/>
      <c r="PZ18" s="69"/>
      <c r="QA18" s="69"/>
      <c r="QB18" s="69"/>
      <c r="QC18" s="69"/>
      <c r="QD18" s="69"/>
      <c r="QE18" s="69"/>
      <c r="QF18" s="69"/>
      <c r="QG18" s="69"/>
      <c r="QH18" s="69"/>
      <c r="QI18" s="69"/>
      <c r="QJ18" s="69"/>
      <c r="QK18" s="69"/>
      <c r="QL18" s="69"/>
      <c r="QM18" s="69"/>
      <c r="QN18" s="69"/>
      <c r="QO18" s="69"/>
      <c r="QP18" s="69"/>
      <c r="QQ18" s="69"/>
      <c r="QR18" s="69"/>
      <c r="QS18" s="69"/>
      <c r="QT18" s="69"/>
      <c r="QU18" s="69"/>
      <c r="QV18" s="69"/>
      <c r="QW18" s="69"/>
      <c r="QX18" s="69"/>
      <c r="QY18" s="69"/>
      <c r="QZ18" s="69"/>
      <c r="RA18" s="69"/>
      <c r="RB18" s="69"/>
      <c r="RC18" s="69"/>
      <c r="RD18" s="69"/>
      <c r="RE18" s="69"/>
      <c r="RF18" s="69"/>
      <c r="RG18" s="69"/>
      <c r="RH18" s="69"/>
      <c r="RI18" s="69"/>
      <c r="RJ18" s="69"/>
      <c r="RK18" s="69"/>
      <c r="RL18" s="69"/>
      <c r="RM18" s="69"/>
      <c r="RN18" s="69"/>
      <c r="RO18" s="69"/>
      <c r="RP18" s="69"/>
      <c r="RQ18" s="69"/>
      <c r="RR18" s="69"/>
      <c r="RS18" s="69"/>
      <c r="RT18" s="69"/>
      <c r="RU18" s="69"/>
      <c r="RV18" s="69"/>
      <c r="RW18" s="69"/>
      <c r="RX18" s="69"/>
      <c r="RY18" s="69"/>
      <c r="RZ18" s="69"/>
      <c r="SA18" s="69"/>
      <c r="SB18" s="69"/>
      <c r="SC18" s="69"/>
      <c r="SD18" s="69"/>
      <c r="SE18" s="69"/>
      <c r="SF18" s="69"/>
      <c r="SG18" s="69"/>
      <c r="SH18" s="69"/>
      <c r="SI18" s="69"/>
      <c r="SJ18" s="69"/>
      <c r="SK18" s="69"/>
      <c r="SL18" s="69"/>
      <c r="SM18" s="69"/>
      <c r="SN18" s="69"/>
      <c r="SO18" s="69"/>
      <c r="SP18" s="69"/>
      <c r="SQ18" s="69"/>
      <c r="SR18" s="69"/>
      <c r="SS18" s="69"/>
      <c r="ST18" s="69"/>
      <c r="SU18" s="69"/>
      <c r="SV18" s="69"/>
      <c r="SW18" s="69"/>
      <c r="SX18" s="69"/>
      <c r="SY18" s="69"/>
      <c r="SZ18" s="69"/>
      <c r="TA18" s="69"/>
      <c r="TB18" s="69"/>
      <c r="TC18" s="69"/>
      <c r="TD18" s="69"/>
      <c r="TE18" s="69"/>
      <c r="TF18" s="69"/>
      <c r="TG18" s="69"/>
      <c r="TH18" s="69"/>
      <c r="TI18" s="69"/>
      <c r="TJ18" s="69"/>
      <c r="TK18" s="69"/>
      <c r="TL18" s="69"/>
      <c r="TM18" s="69"/>
      <c r="TN18" s="69"/>
      <c r="TO18" s="69"/>
      <c r="TP18" s="69"/>
      <c r="TQ18" s="69"/>
      <c r="TR18" s="69"/>
      <c r="TS18" s="69"/>
      <c r="TT18" s="69"/>
      <c r="TU18" s="69"/>
      <c r="TV18" s="69"/>
      <c r="TW18" s="69"/>
      <c r="TX18" s="69"/>
      <c r="TY18" s="69"/>
      <c r="TZ18" s="69"/>
      <c r="UA18" s="69"/>
      <c r="UB18" s="69"/>
      <c r="UC18" s="69"/>
      <c r="UD18" s="69"/>
      <c r="UE18" s="69"/>
      <c r="UF18" s="69"/>
      <c r="UG18" s="69"/>
      <c r="UH18" s="69"/>
      <c r="UI18" s="69"/>
      <c r="UJ18" s="69"/>
      <c r="UK18" s="69"/>
      <c r="UL18" s="69"/>
      <c r="UM18" s="69"/>
      <c r="UN18" s="69"/>
      <c r="UO18" s="69"/>
      <c r="UP18" s="69"/>
      <c r="UQ18" s="69"/>
      <c r="UR18" s="69"/>
      <c r="US18" s="69"/>
      <c r="UT18" s="69"/>
      <c r="UU18" s="69"/>
      <c r="UV18" s="69"/>
      <c r="UW18" s="69"/>
      <c r="UX18" s="69"/>
      <c r="UY18" s="69"/>
      <c r="UZ18" s="69"/>
      <c r="VA18" s="69"/>
      <c r="VB18" s="69"/>
      <c r="VC18" s="69"/>
      <c r="VD18" s="69"/>
      <c r="VE18" s="69"/>
      <c r="VF18" s="69"/>
      <c r="VG18" s="69"/>
      <c r="VH18" s="69"/>
      <c r="VI18" s="69"/>
      <c r="VJ18" s="69"/>
      <c r="VK18" s="69"/>
      <c r="VL18" s="69"/>
      <c r="VM18" s="69"/>
      <c r="VN18" s="69"/>
      <c r="VO18" s="69"/>
      <c r="VP18" s="69"/>
      <c r="VQ18" s="69"/>
      <c r="VR18" s="69"/>
      <c r="VS18" s="69"/>
      <c r="VT18" s="69"/>
      <c r="VU18" s="69"/>
      <c r="VV18" s="69"/>
      <c r="VW18" s="69"/>
      <c r="VX18" s="69"/>
      <c r="VY18" s="69"/>
      <c r="VZ18" s="69"/>
      <c r="WA18" s="69"/>
      <c r="WB18" s="69"/>
      <c r="WC18" s="69"/>
      <c r="WD18" s="69"/>
      <c r="WE18" s="69"/>
      <c r="WF18" s="69"/>
      <c r="WG18" s="69"/>
      <c r="WH18" s="69"/>
      <c r="WI18" s="69"/>
      <c r="WJ18" s="69"/>
      <c r="WK18" s="69"/>
      <c r="WL18" s="69"/>
      <c r="WM18" s="69"/>
      <c r="WN18" s="69"/>
      <c r="WO18" s="69"/>
      <c r="WP18" s="69"/>
      <c r="WQ18" s="69"/>
      <c r="WR18" s="69"/>
      <c r="WS18" s="69"/>
      <c r="WT18" s="69"/>
      <c r="WU18" s="69"/>
      <c r="WV18" s="69"/>
      <c r="WW18" s="69"/>
      <c r="WX18" s="69"/>
      <c r="WY18" s="69"/>
      <c r="WZ18" s="69"/>
      <c r="XA18" s="69"/>
      <c r="XB18" s="69"/>
      <c r="XC18" s="69"/>
      <c r="XD18" s="69"/>
      <c r="XE18" s="69"/>
      <c r="XF18" s="69"/>
      <c r="XG18" s="69"/>
      <c r="XH18" s="69"/>
      <c r="XI18" s="69"/>
      <c r="XJ18" s="69"/>
      <c r="XK18" s="69"/>
      <c r="XL18" s="69"/>
      <c r="XM18" s="69"/>
      <c r="XN18" s="69"/>
      <c r="XO18" s="69"/>
      <c r="XP18" s="69"/>
      <c r="XQ18" s="69"/>
      <c r="XR18" s="69"/>
      <c r="XS18" s="69"/>
      <c r="XT18" s="69"/>
      <c r="XU18" s="69"/>
      <c r="XV18" s="69"/>
      <c r="XW18" s="69"/>
      <c r="XX18" s="69"/>
      <c r="XY18" s="69"/>
      <c r="XZ18" s="69"/>
      <c r="YA18" s="69"/>
      <c r="YB18" s="69"/>
      <c r="YC18" s="69"/>
      <c r="YD18" s="69"/>
      <c r="YE18" s="69"/>
      <c r="YF18" s="69"/>
      <c r="YG18" s="69"/>
      <c r="YH18" s="69"/>
      <c r="YI18" s="69"/>
      <c r="YJ18" s="69"/>
      <c r="YK18" s="69"/>
      <c r="YL18" s="69"/>
      <c r="YM18" s="69"/>
      <c r="YN18" s="69"/>
      <c r="YO18" s="69"/>
      <c r="YP18" s="69"/>
      <c r="YQ18" s="69"/>
      <c r="YR18" s="69"/>
      <c r="YS18" s="69"/>
      <c r="YT18" s="69"/>
      <c r="YU18" s="69"/>
      <c r="YV18" s="69"/>
      <c r="YW18" s="69"/>
      <c r="YX18" s="69"/>
      <c r="YY18" s="69"/>
      <c r="YZ18" s="69"/>
      <c r="ZA18" s="69"/>
      <c r="ZB18" s="69"/>
      <c r="ZC18" s="69"/>
      <c r="ZD18" s="69"/>
      <c r="ZE18" s="69"/>
      <c r="ZF18" s="69"/>
      <c r="ZG18" s="69"/>
      <c r="ZH18" s="69"/>
      <c r="ZI18" s="69"/>
      <c r="ZJ18" s="69"/>
      <c r="ZK18" s="69"/>
      <c r="ZL18" s="69"/>
      <c r="ZM18" s="69"/>
      <c r="ZN18" s="69"/>
      <c r="ZO18" s="69"/>
      <c r="ZP18" s="69"/>
      <c r="ZQ18" s="69"/>
      <c r="ZR18" s="69"/>
      <c r="ZS18" s="69"/>
      <c r="ZT18" s="69"/>
      <c r="ZU18" s="69"/>
      <c r="ZV18" s="69"/>
      <c r="ZW18" s="69"/>
      <c r="ZX18" s="69"/>
      <c r="ZY18" s="69"/>
      <c r="ZZ18" s="69"/>
      <c r="AAA18" s="69"/>
      <c r="AAB18" s="69"/>
      <c r="AAC18" s="69"/>
      <c r="AAD18" s="69"/>
      <c r="AAE18" s="69"/>
      <c r="AAF18" s="69"/>
      <c r="AAG18" s="69"/>
      <c r="AAH18" s="69"/>
      <c r="AAI18" s="69"/>
      <c r="AAJ18" s="69"/>
      <c r="AAK18" s="69"/>
      <c r="AAL18" s="69"/>
      <c r="AAM18" s="69"/>
      <c r="AAN18" s="69"/>
      <c r="AAO18" s="69"/>
      <c r="AAP18" s="69"/>
      <c r="AAQ18" s="69"/>
      <c r="AAR18" s="69"/>
      <c r="AAS18" s="69"/>
      <c r="AAT18" s="69"/>
      <c r="AAU18" s="69"/>
      <c r="AAV18" s="69"/>
      <c r="AAW18" s="69"/>
      <c r="AAX18" s="69"/>
      <c r="AAY18" s="69"/>
      <c r="AAZ18" s="69"/>
      <c r="ABA18" s="69"/>
      <c r="ABB18" s="69"/>
      <c r="ABC18" s="69"/>
      <c r="ABD18" s="69"/>
      <c r="ABE18" s="69"/>
      <c r="ABF18" s="69"/>
      <c r="ABG18" s="69"/>
      <c r="ABH18" s="69"/>
      <c r="ABI18" s="69"/>
      <c r="ABJ18" s="69"/>
      <c r="ABK18" s="69"/>
      <c r="ABL18" s="69"/>
      <c r="ABM18" s="69"/>
      <c r="ABN18" s="69"/>
      <c r="ABO18" s="69"/>
      <c r="ABP18" s="69"/>
      <c r="ABQ18" s="69"/>
      <c r="ABR18" s="69"/>
      <c r="ABS18" s="69"/>
      <c r="ABT18" s="69"/>
      <c r="ABU18" s="69"/>
      <c r="ABV18" s="69"/>
      <c r="ABW18" s="69"/>
      <c r="ABX18" s="69"/>
      <c r="ABY18" s="69"/>
      <c r="ABZ18" s="69"/>
      <c r="ACA18" s="69"/>
      <c r="ACB18" s="69"/>
      <c r="ACC18" s="69"/>
      <c r="ACD18" s="69"/>
      <c r="ACE18" s="69"/>
      <c r="ACF18" s="69"/>
      <c r="ACG18" s="69"/>
      <c r="ACH18" s="69"/>
      <c r="ACI18" s="69"/>
      <c r="ACJ18" s="69"/>
      <c r="ACK18" s="69"/>
      <c r="ACL18" s="69"/>
      <c r="ACM18" s="69"/>
      <c r="ACN18" s="69"/>
      <c r="ACO18" s="69"/>
      <c r="ACP18" s="69"/>
      <c r="ACQ18" s="69"/>
      <c r="ACR18" s="69"/>
      <c r="ACS18" s="69"/>
      <c r="ACT18" s="69"/>
      <c r="ACU18" s="69"/>
      <c r="ACV18" s="69"/>
      <c r="ACW18" s="69"/>
      <c r="ACX18" s="69"/>
      <c r="ACY18" s="69"/>
      <c r="ACZ18" s="69"/>
      <c r="ADA18" s="69"/>
      <c r="ADB18" s="69"/>
      <c r="ADC18" s="69"/>
      <c r="ADD18" s="69"/>
      <c r="ADE18" s="69"/>
      <c r="ADF18" s="69"/>
      <c r="ADG18" s="69"/>
      <c r="ADH18" s="69"/>
      <c r="ADI18" s="69"/>
      <c r="ADJ18" s="69"/>
      <c r="ADK18" s="69"/>
      <c r="ADL18" s="69"/>
      <c r="ADM18" s="69"/>
      <c r="ADN18" s="69"/>
      <c r="ADO18" s="69"/>
      <c r="ADP18" s="69"/>
      <c r="ADQ18" s="69"/>
      <c r="ADR18" s="69"/>
      <c r="ADS18" s="69"/>
      <c r="ADT18" s="69"/>
      <c r="ADU18" s="69"/>
      <c r="ADV18" s="69"/>
      <c r="ADW18" s="69"/>
      <c r="ADX18" s="69"/>
      <c r="ADY18" s="69"/>
      <c r="ADZ18" s="69"/>
      <c r="AEA18" s="69"/>
      <c r="AEB18" s="69"/>
      <c r="AEC18" s="69"/>
      <c r="AED18" s="69"/>
      <c r="AEE18" s="69"/>
      <c r="AEF18" s="69"/>
      <c r="AEG18" s="69"/>
      <c r="AEH18" s="69"/>
      <c r="AEI18" s="69"/>
      <c r="AEJ18" s="69"/>
      <c r="AEK18" s="69"/>
      <c r="AEL18" s="69"/>
      <c r="AEM18" s="69"/>
      <c r="AEN18" s="69"/>
      <c r="AEO18" s="69"/>
      <c r="AEP18" s="69"/>
      <c r="AEQ18" s="69"/>
      <c r="AER18" s="69"/>
      <c r="AES18" s="69"/>
      <c r="AET18" s="69"/>
      <c r="AEU18" s="69"/>
      <c r="AEV18" s="69"/>
      <c r="AEW18" s="69"/>
      <c r="AEX18" s="69"/>
      <c r="AEY18" s="69"/>
      <c r="AEZ18" s="69"/>
      <c r="AFA18" s="69"/>
      <c r="AFB18" s="69"/>
      <c r="AFC18" s="69"/>
      <c r="AFD18" s="69"/>
      <c r="AFE18" s="69"/>
      <c r="AFF18" s="69"/>
      <c r="AFG18" s="69"/>
      <c r="AFH18" s="69"/>
      <c r="AFI18" s="69"/>
      <c r="AFJ18" s="69"/>
      <c r="AFK18" s="69"/>
      <c r="AFL18" s="69"/>
      <c r="AFM18" s="69"/>
      <c r="AFN18" s="69"/>
      <c r="AFO18" s="69"/>
      <c r="AFP18" s="69"/>
      <c r="AFQ18" s="69"/>
      <c r="AFR18" s="69"/>
      <c r="AFS18" s="69"/>
      <c r="AFT18" s="69"/>
      <c r="AFU18" s="69"/>
      <c r="AFV18" s="69"/>
      <c r="AFW18" s="69"/>
      <c r="AFX18" s="69"/>
      <c r="AFY18" s="69"/>
      <c r="AFZ18" s="69"/>
      <c r="AGA18" s="69"/>
      <c r="AGB18" s="69"/>
      <c r="AGC18" s="69"/>
      <c r="AGD18" s="69"/>
      <c r="AGE18" s="69"/>
      <c r="AGF18" s="69"/>
      <c r="AGG18" s="69"/>
      <c r="AGH18" s="69"/>
      <c r="AGI18" s="69"/>
      <c r="AGJ18" s="69"/>
      <c r="AGK18" s="69"/>
      <c r="AGL18" s="69"/>
      <c r="AGM18" s="69"/>
      <c r="AGN18" s="69"/>
      <c r="AGO18" s="69"/>
      <c r="AGP18" s="69"/>
      <c r="AGQ18" s="69"/>
      <c r="AGR18" s="69"/>
      <c r="AGS18" s="69"/>
      <c r="AGT18" s="69"/>
      <c r="AGU18" s="69"/>
      <c r="AGV18" s="69"/>
      <c r="AGW18" s="69"/>
      <c r="AGX18" s="69"/>
      <c r="AGY18" s="69"/>
      <c r="AGZ18" s="69"/>
      <c r="AHA18" s="69"/>
      <c r="AHB18" s="69"/>
      <c r="AHC18" s="69"/>
      <c r="AHD18" s="69"/>
      <c r="AHE18" s="69"/>
      <c r="AHF18" s="69"/>
      <c r="AHG18" s="69"/>
      <c r="AHH18" s="69"/>
      <c r="AHI18" s="69"/>
      <c r="AHJ18" s="69"/>
      <c r="AHK18" s="69"/>
      <c r="AHL18" s="69"/>
      <c r="AHM18" s="69"/>
      <c r="AHN18" s="69"/>
      <c r="AHO18" s="69"/>
      <c r="AHP18" s="69"/>
      <c r="AHQ18" s="69"/>
      <c r="AHR18" s="69"/>
      <c r="AHS18" s="69"/>
      <c r="AHT18" s="69"/>
      <c r="AHU18" s="69"/>
      <c r="AHV18" s="69"/>
      <c r="AHW18" s="69"/>
      <c r="AHX18" s="69"/>
      <c r="AHY18" s="69"/>
      <c r="AHZ18" s="69"/>
      <c r="AIA18" s="69"/>
      <c r="AIB18" s="69"/>
      <c r="AIC18" s="69"/>
      <c r="AID18" s="69"/>
      <c r="AIE18" s="69"/>
      <c r="AIF18" s="69"/>
      <c r="AIG18" s="69"/>
      <c r="AIH18" s="69"/>
      <c r="AII18" s="69"/>
      <c r="AIJ18" s="69"/>
      <c r="AIK18" s="69"/>
      <c r="AIL18" s="69"/>
      <c r="AIM18" s="69"/>
      <c r="AIN18" s="69"/>
      <c r="AIO18" s="69"/>
      <c r="AIP18" s="69"/>
      <c r="AIQ18" s="69"/>
      <c r="AIR18" s="69"/>
      <c r="AIS18" s="69"/>
      <c r="AIT18" s="69"/>
      <c r="AIU18" s="69"/>
      <c r="AIV18" s="69"/>
      <c r="AIW18" s="69"/>
      <c r="AIX18" s="69"/>
      <c r="AIY18" s="69"/>
      <c r="AIZ18" s="69"/>
      <c r="AJA18" s="69"/>
      <c r="AJB18" s="69"/>
      <c r="AJC18" s="69"/>
      <c r="AJD18" s="69"/>
      <c r="AJE18" s="69"/>
      <c r="AJF18" s="69"/>
      <c r="AJG18" s="69"/>
      <c r="AJH18" s="69"/>
      <c r="AJI18" s="69"/>
      <c r="AJJ18" s="69"/>
      <c r="AJK18" s="69"/>
      <c r="AJL18" s="69"/>
      <c r="AJM18" s="69"/>
      <c r="AJN18" s="69"/>
      <c r="AJO18" s="69"/>
      <c r="AJP18" s="69"/>
      <c r="AJQ18" s="69"/>
      <c r="AJR18" s="69"/>
      <c r="AJS18" s="69"/>
      <c r="AJT18" s="69"/>
      <c r="AJU18" s="69"/>
      <c r="AJV18" s="69"/>
      <c r="AJW18" s="69"/>
      <c r="AJX18" s="69"/>
      <c r="AJY18" s="69"/>
      <c r="AJZ18" s="69"/>
      <c r="AKA18" s="69"/>
      <c r="AKB18" s="69"/>
      <c r="AKC18" s="69"/>
      <c r="AKD18" s="69"/>
      <c r="AKE18" s="69"/>
      <c r="AKF18" s="69"/>
      <c r="AKG18" s="69"/>
      <c r="AKH18" s="69"/>
      <c r="AKI18" s="69"/>
      <c r="AKJ18" s="69"/>
      <c r="AKK18" s="69"/>
      <c r="AKL18" s="69"/>
      <c r="AKM18" s="69"/>
      <c r="AKN18" s="69"/>
      <c r="AKO18" s="69"/>
      <c r="AKP18" s="69"/>
      <c r="AKQ18" s="69"/>
      <c r="AKR18" s="69"/>
      <c r="AKS18" s="69"/>
      <c r="AKT18" s="69"/>
      <c r="AKU18" s="69"/>
      <c r="AKV18" s="69"/>
      <c r="AKW18" s="69"/>
      <c r="AKX18" s="69"/>
      <c r="AKY18" s="69"/>
      <c r="AKZ18" s="69"/>
      <c r="ALA18" s="69"/>
      <c r="ALB18" s="69"/>
      <c r="ALC18" s="69"/>
      <c r="ALD18" s="69"/>
      <c r="ALE18" s="69"/>
      <c r="ALF18" s="69"/>
      <c r="ALG18" s="69"/>
      <c r="ALH18" s="69"/>
      <c r="ALI18" s="69"/>
      <c r="ALJ18" s="69"/>
      <c r="ALK18" s="69"/>
      <c r="ALL18" s="69"/>
      <c r="ALM18" s="69"/>
      <c r="ALN18" s="69"/>
      <c r="ALO18" s="69"/>
      <c r="ALP18" s="69"/>
      <c r="ALQ18" s="69"/>
      <c r="ALR18" s="69"/>
      <c r="ALS18" s="69"/>
      <c r="ALT18" s="69"/>
      <c r="ALU18" s="69"/>
      <c r="ALV18" s="69"/>
      <c r="ALW18" s="69"/>
      <c r="ALX18" s="69"/>
      <c r="ALY18" s="69"/>
      <c r="ALZ18" s="69"/>
      <c r="AMA18" s="69"/>
      <c r="AMB18" s="69"/>
      <c r="AMC18" s="69"/>
      <c r="AMD18" s="69"/>
      <c r="AME18" s="69"/>
      <c r="AMF18" s="69"/>
      <c r="AMG18" s="69"/>
      <c r="AMH18" s="69"/>
      <c r="AMI18" s="69"/>
      <c r="AMJ18" s="69"/>
    </row>
    <row r="19" spans="1:1024" ht="39">
      <c r="A19" s="65" t="s">
        <v>509</v>
      </c>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c r="IH19" s="69"/>
      <c r="II19" s="69"/>
      <c r="IJ19" s="69"/>
      <c r="IK19" s="69"/>
      <c r="IL19" s="69"/>
      <c r="IM19" s="69"/>
      <c r="IN19" s="69"/>
      <c r="IO19" s="69"/>
      <c r="IP19" s="69"/>
      <c r="IQ19" s="69"/>
      <c r="IR19" s="69"/>
      <c r="IS19" s="69"/>
      <c r="IT19" s="69"/>
      <c r="IU19" s="69"/>
      <c r="IV19" s="69"/>
      <c r="IW19" s="69"/>
      <c r="IX19" s="69"/>
      <c r="IY19" s="69"/>
      <c r="IZ19" s="69"/>
      <c r="JA19" s="69"/>
      <c r="JB19" s="69"/>
      <c r="JC19" s="69"/>
      <c r="JD19" s="69"/>
      <c r="JE19" s="69"/>
      <c r="JF19" s="69"/>
      <c r="JG19" s="69"/>
      <c r="JH19" s="69"/>
      <c r="JI19" s="69"/>
      <c r="JJ19" s="69"/>
      <c r="JK19" s="69"/>
      <c r="JL19" s="69"/>
      <c r="JM19" s="69"/>
      <c r="JN19" s="69"/>
      <c r="JO19" s="69"/>
      <c r="JP19" s="69"/>
      <c r="JQ19" s="69"/>
      <c r="JR19" s="69"/>
      <c r="JS19" s="69"/>
      <c r="JT19" s="69"/>
      <c r="JU19" s="69"/>
      <c r="JV19" s="69"/>
      <c r="JW19" s="69"/>
      <c r="JX19" s="69"/>
      <c r="JY19" s="69"/>
      <c r="JZ19" s="69"/>
      <c r="KA19" s="69"/>
      <c r="KB19" s="69"/>
      <c r="KC19" s="69"/>
      <c r="KD19" s="69"/>
      <c r="KE19" s="69"/>
      <c r="KF19" s="69"/>
      <c r="KG19" s="69"/>
      <c r="KH19" s="69"/>
      <c r="KI19" s="69"/>
      <c r="KJ19" s="69"/>
      <c r="KK19" s="69"/>
      <c r="KL19" s="69"/>
      <c r="KM19" s="69"/>
      <c r="KN19" s="69"/>
      <c r="KO19" s="69"/>
      <c r="KP19" s="69"/>
      <c r="KQ19" s="69"/>
      <c r="KR19" s="69"/>
      <c r="KS19" s="69"/>
      <c r="KT19" s="69"/>
      <c r="KU19" s="69"/>
      <c r="KV19" s="69"/>
      <c r="KW19" s="69"/>
      <c r="KX19" s="69"/>
      <c r="KY19" s="69"/>
      <c r="KZ19" s="69"/>
      <c r="LA19" s="69"/>
      <c r="LB19" s="69"/>
      <c r="LC19" s="69"/>
      <c r="LD19" s="69"/>
      <c r="LE19" s="69"/>
      <c r="LF19" s="69"/>
      <c r="LG19" s="69"/>
      <c r="LH19" s="69"/>
      <c r="LI19" s="69"/>
      <c r="LJ19" s="69"/>
      <c r="LK19" s="69"/>
      <c r="LL19" s="69"/>
      <c r="LM19" s="69"/>
      <c r="LN19" s="69"/>
      <c r="LO19" s="69"/>
      <c r="LP19" s="69"/>
      <c r="LQ19" s="69"/>
      <c r="LR19" s="69"/>
      <c r="LS19" s="69"/>
      <c r="LT19" s="69"/>
      <c r="LU19" s="69"/>
      <c r="LV19" s="69"/>
      <c r="LW19" s="69"/>
      <c r="LX19" s="69"/>
      <c r="LY19" s="69"/>
      <c r="LZ19" s="69"/>
      <c r="MA19" s="69"/>
      <c r="MB19" s="69"/>
      <c r="MC19" s="69"/>
      <c r="MD19" s="69"/>
      <c r="ME19" s="69"/>
      <c r="MF19" s="69"/>
      <c r="MG19" s="69"/>
      <c r="MH19" s="69"/>
      <c r="MI19" s="69"/>
      <c r="MJ19" s="69"/>
      <c r="MK19" s="69"/>
      <c r="ML19" s="69"/>
      <c r="MM19" s="69"/>
      <c r="MN19" s="69"/>
      <c r="MO19" s="69"/>
      <c r="MP19" s="69"/>
      <c r="MQ19" s="69"/>
      <c r="MR19" s="69"/>
      <c r="MS19" s="69"/>
      <c r="MT19" s="69"/>
      <c r="MU19" s="69"/>
      <c r="MV19" s="69"/>
      <c r="MW19" s="69"/>
      <c r="MX19" s="69"/>
      <c r="MY19" s="69"/>
      <c r="MZ19" s="69"/>
      <c r="NA19" s="69"/>
      <c r="NB19" s="69"/>
      <c r="NC19" s="69"/>
      <c r="ND19" s="69"/>
      <c r="NE19" s="69"/>
      <c r="NF19" s="69"/>
      <c r="NG19" s="69"/>
      <c r="NH19" s="69"/>
      <c r="NI19" s="69"/>
      <c r="NJ19" s="69"/>
      <c r="NK19" s="69"/>
      <c r="NL19" s="69"/>
      <c r="NM19" s="69"/>
      <c r="NN19" s="69"/>
      <c r="NO19" s="69"/>
      <c r="NP19" s="69"/>
      <c r="NQ19" s="69"/>
      <c r="NR19" s="69"/>
      <c r="NS19" s="69"/>
      <c r="NT19" s="69"/>
      <c r="NU19" s="69"/>
      <c r="NV19" s="69"/>
      <c r="NW19" s="69"/>
      <c r="NX19" s="69"/>
      <c r="NY19" s="69"/>
      <c r="NZ19" s="69"/>
      <c r="OA19" s="69"/>
      <c r="OB19" s="69"/>
      <c r="OC19" s="69"/>
      <c r="OD19" s="69"/>
      <c r="OE19" s="69"/>
      <c r="OF19" s="69"/>
      <c r="OG19" s="69"/>
      <c r="OH19" s="69"/>
      <c r="OI19" s="69"/>
      <c r="OJ19" s="69"/>
      <c r="OK19" s="69"/>
      <c r="OL19" s="69"/>
      <c r="OM19" s="69"/>
      <c r="ON19" s="69"/>
      <c r="OO19" s="69"/>
      <c r="OP19" s="69"/>
      <c r="OQ19" s="69"/>
      <c r="OR19" s="69"/>
      <c r="OS19" s="69"/>
      <c r="OT19" s="69"/>
      <c r="OU19" s="69"/>
      <c r="OV19" s="69"/>
      <c r="OW19" s="69"/>
      <c r="OX19" s="69"/>
      <c r="OY19" s="69"/>
      <c r="OZ19" s="69"/>
      <c r="PA19" s="69"/>
      <c r="PB19" s="69"/>
      <c r="PC19" s="69"/>
      <c r="PD19" s="69"/>
      <c r="PE19" s="69"/>
      <c r="PF19" s="69"/>
      <c r="PG19" s="69"/>
      <c r="PH19" s="69"/>
      <c r="PI19" s="69"/>
      <c r="PJ19" s="69"/>
      <c r="PK19" s="69"/>
      <c r="PL19" s="69"/>
      <c r="PM19" s="69"/>
      <c r="PN19" s="69"/>
      <c r="PO19" s="69"/>
      <c r="PP19" s="69"/>
      <c r="PQ19" s="69"/>
      <c r="PR19" s="69"/>
      <c r="PS19" s="69"/>
      <c r="PT19" s="69"/>
      <c r="PU19" s="69"/>
      <c r="PV19" s="69"/>
      <c r="PW19" s="69"/>
      <c r="PX19" s="69"/>
      <c r="PY19" s="69"/>
      <c r="PZ19" s="69"/>
      <c r="QA19" s="69"/>
      <c r="QB19" s="69"/>
      <c r="QC19" s="69"/>
      <c r="QD19" s="69"/>
      <c r="QE19" s="69"/>
      <c r="QF19" s="69"/>
      <c r="QG19" s="69"/>
      <c r="QH19" s="69"/>
      <c r="QI19" s="69"/>
      <c r="QJ19" s="69"/>
      <c r="QK19" s="69"/>
      <c r="QL19" s="69"/>
      <c r="QM19" s="69"/>
      <c r="QN19" s="69"/>
      <c r="QO19" s="69"/>
      <c r="QP19" s="69"/>
      <c r="QQ19" s="69"/>
      <c r="QR19" s="69"/>
      <c r="QS19" s="69"/>
      <c r="QT19" s="69"/>
      <c r="QU19" s="69"/>
      <c r="QV19" s="69"/>
      <c r="QW19" s="69"/>
      <c r="QX19" s="69"/>
      <c r="QY19" s="69"/>
      <c r="QZ19" s="69"/>
      <c r="RA19" s="69"/>
      <c r="RB19" s="69"/>
      <c r="RC19" s="69"/>
      <c r="RD19" s="69"/>
      <c r="RE19" s="69"/>
      <c r="RF19" s="69"/>
      <c r="RG19" s="69"/>
      <c r="RH19" s="69"/>
      <c r="RI19" s="69"/>
      <c r="RJ19" s="69"/>
      <c r="RK19" s="69"/>
      <c r="RL19" s="69"/>
      <c r="RM19" s="69"/>
      <c r="RN19" s="69"/>
      <c r="RO19" s="69"/>
      <c r="RP19" s="69"/>
      <c r="RQ19" s="69"/>
      <c r="RR19" s="69"/>
      <c r="RS19" s="69"/>
      <c r="RT19" s="69"/>
      <c r="RU19" s="69"/>
      <c r="RV19" s="69"/>
      <c r="RW19" s="69"/>
      <c r="RX19" s="69"/>
      <c r="RY19" s="69"/>
      <c r="RZ19" s="69"/>
      <c r="SA19" s="69"/>
      <c r="SB19" s="69"/>
      <c r="SC19" s="69"/>
      <c r="SD19" s="69"/>
      <c r="SE19" s="69"/>
      <c r="SF19" s="69"/>
      <c r="SG19" s="69"/>
      <c r="SH19" s="69"/>
      <c r="SI19" s="69"/>
      <c r="SJ19" s="69"/>
      <c r="SK19" s="69"/>
      <c r="SL19" s="69"/>
      <c r="SM19" s="69"/>
      <c r="SN19" s="69"/>
      <c r="SO19" s="69"/>
      <c r="SP19" s="69"/>
      <c r="SQ19" s="69"/>
      <c r="SR19" s="69"/>
      <c r="SS19" s="69"/>
      <c r="ST19" s="69"/>
      <c r="SU19" s="69"/>
      <c r="SV19" s="69"/>
      <c r="SW19" s="69"/>
      <c r="SX19" s="69"/>
      <c r="SY19" s="69"/>
      <c r="SZ19" s="69"/>
      <c r="TA19" s="69"/>
      <c r="TB19" s="69"/>
      <c r="TC19" s="69"/>
      <c r="TD19" s="69"/>
      <c r="TE19" s="69"/>
      <c r="TF19" s="69"/>
      <c r="TG19" s="69"/>
      <c r="TH19" s="69"/>
      <c r="TI19" s="69"/>
      <c r="TJ19" s="69"/>
      <c r="TK19" s="69"/>
      <c r="TL19" s="69"/>
      <c r="TM19" s="69"/>
      <c r="TN19" s="69"/>
      <c r="TO19" s="69"/>
      <c r="TP19" s="69"/>
      <c r="TQ19" s="69"/>
      <c r="TR19" s="69"/>
      <c r="TS19" s="69"/>
      <c r="TT19" s="69"/>
      <c r="TU19" s="69"/>
      <c r="TV19" s="69"/>
      <c r="TW19" s="69"/>
      <c r="TX19" s="69"/>
      <c r="TY19" s="69"/>
      <c r="TZ19" s="69"/>
      <c r="UA19" s="69"/>
      <c r="UB19" s="69"/>
      <c r="UC19" s="69"/>
      <c r="UD19" s="69"/>
      <c r="UE19" s="69"/>
      <c r="UF19" s="69"/>
      <c r="UG19" s="69"/>
      <c r="UH19" s="69"/>
      <c r="UI19" s="69"/>
      <c r="UJ19" s="69"/>
      <c r="UK19" s="69"/>
      <c r="UL19" s="69"/>
      <c r="UM19" s="69"/>
      <c r="UN19" s="69"/>
      <c r="UO19" s="69"/>
      <c r="UP19" s="69"/>
      <c r="UQ19" s="69"/>
      <c r="UR19" s="69"/>
      <c r="US19" s="69"/>
      <c r="UT19" s="69"/>
      <c r="UU19" s="69"/>
      <c r="UV19" s="69"/>
      <c r="UW19" s="69"/>
      <c r="UX19" s="69"/>
      <c r="UY19" s="69"/>
      <c r="UZ19" s="69"/>
      <c r="VA19" s="69"/>
      <c r="VB19" s="69"/>
      <c r="VC19" s="69"/>
      <c r="VD19" s="69"/>
      <c r="VE19" s="69"/>
      <c r="VF19" s="69"/>
      <c r="VG19" s="69"/>
      <c r="VH19" s="69"/>
      <c r="VI19" s="69"/>
      <c r="VJ19" s="69"/>
      <c r="VK19" s="69"/>
      <c r="VL19" s="69"/>
      <c r="VM19" s="69"/>
      <c r="VN19" s="69"/>
      <c r="VO19" s="69"/>
      <c r="VP19" s="69"/>
      <c r="VQ19" s="69"/>
      <c r="VR19" s="69"/>
      <c r="VS19" s="69"/>
      <c r="VT19" s="69"/>
      <c r="VU19" s="69"/>
      <c r="VV19" s="69"/>
      <c r="VW19" s="69"/>
      <c r="VX19" s="69"/>
      <c r="VY19" s="69"/>
      <c r="VZ19" s="69"/>
      <c r="WA19" s="69"/>
      <c r="WB19" s="69"/>
      <c r="WC19" s="69"/>
      <c r="WD19" s="69"/>
      <c r="WE19" s="69"/>
      <c r="WF19" s="69"/>
      <c r="WG19" s="69"/>
      <c r="WH19" s="69"/>
      <c r="WI19" s="69"/>
      <c r="WJ19" s="69"/>
      <c r="WK19" s="69"/>
      <c r="WL19" s="69"/>
      <c r="WM19" s="69"/>
      <c r="WN19" s="69"/>
      <c r="WO19" s="69"/>
      <c r="WP19" s="69"/>
      <c r="WQ19" s="69"/>
      <c r="WR19" s="69"/>
      <c r="WS19" s="69"/>
      <c r="WT19" s="69"/>
      <c r="WU19" s="69"/>
      <c r="WV19" s="69"/>
      <c r="WW19" s="69"/>
      <c r="WX19" s="69"/>
      <c r="WY19" s="69"/>
      <c r="WZ19" s="69"/>
      <c r="XA19" s="69"/>
      <c r="XB19" s="69"/>
      <c r="XC19" s="69"/>
      <c r="XD19" s="69"/>
      <c r="XE19" s="69"/>
      <c r="XF19" s="69"/>
      <c r="XG19" s="69"/>
      <c r="XH19" s="69"/>
      <c r="XI19" s="69"/>
      <c r="XJ19" s="69"/>
      <c r="XK19" s="69"/>
      <c r="XL19" s="69"/>
      <c r="XM19" s="69"/>
      <c r="XN19" s="69"/>
      <c r="XO19" s="69"/>
      <c r="XP19" s="69"/>
      <c r="XQ19" s="69"/>
      <c r="XR19" s="69"/>
      <c r="XS19" s="69"/>
      <c r="XT19" s="69"/>
      <c r="XU19" s="69"/>
      <c r="XV19" s="69"/>
      <c r="XW19" s="69"/>
      <c r="XX19" s="69"/>
      <c r="XY19" s="69"/>
      <c r="XZ19" s="69"/>
      <c r="YA19" s="69"/>
      <c r="YB19" s="69"/>
      <c r="YC19" s="69"/>
      <c r="YD19" s="69"/>
      <c r="YE19" s="69"/>
      <c r="YF19" s="69"/>
      <c r="YG19" s="69"/>
      <c r="YH19" s="69"/>
      <c r="YI19" s="69"/>
      <c r="YJ19" s="69"/>
      <c r="YK19" s="69"/>
      <c r="YL19" s="69"/>
      <c r="YM19" s="69"/>
      <c r="YN19" s="69"/>
      <c r="YO19" s="69"/>
      <c r="YP19" s="69"/>
      <c r="YQ19" s="69"/>
      <c r="YR19" s="69"/>
      <c r="YS19" s="69"/>
      <c r="YT19" s="69"/>
      <c r="YU19" s="69"/>
      <c r="YV19" s="69"/>
      <c r="YW19" s="69"/>
      <c r="YX19" s="69"/>
      <c r="YY19" s="69"/>
      <c r="YZ19" s="69"/>
      <c r="ZA19" s="69"/>
      <c r="ZB19" s="69"/>
      <c r="ZC19" s="69"/>
      <c r="ZD19" s="69"/>
      <c r="ZE19" s="69"/>
      <c r="ZF19" s="69"/>
      <c r="ZG19" s="69"/>
      <c r="ZH19" s="69"/>
      <c r="ZI19" s="69"/>
      <c r="ZJ19" s="69"/>
      <c r="ZK19" s="69"/>
      <c r="ZL19" s="69"/>
      <c r="ZM19" s="69"/>
      <c r="ZN19" s="69"/>
      <c r="ZO19" s="69"/>
      <c r="ZP19" s="69"/>
      <c r="ZQ19" s="69"/>
      <c r="ZR19" s="69"/>
      <c r="ZS19" s="69"/>
      <c r="ZT19" s="69"/>
      <c r="ZU19" s="69"/>
      <c r="ZV19" s="69"/>
      <c r="ZW19" s="69"/>
      <c r="ZX19" s="69"/>
      <c r="ZY19" s="69"/>
      <c r="ZZ19" s="69"/>
      <c r="AAA19" s="69"/>
      <c r="AAB19" s="69"/>
      <c r="AAC19" s="69"/>
      <c r="AAD19" s="69"/>
      <c r="AAE19" s="69"/>
      <c r="AAF19" s="69"/>
      <c r="AAG19" s="69"/>
      <c r="AAH19" s="69"/>
      <c r="AAI19" s="69"/>
      <c r="AAJ19" s="69"/>
      <c r="AAK19" s="69"/>
      <c r="AAL19" s="69"/>
      <c r="AAM19" s="69"/>
      <c r="AAN19" s="69"/>
      <c r="AAO19" s="69"/>
      <c r="AAP19" s="69"/>
      <c r="AAQ19" s="69"/>
      <c r="AAR19" s="69"/>
      <c r="AAS19" s="69"/>
      <c r="AAT19" s="69"/>
      <c r="AAU19" s="69"/>
      <c r="AAV19" s="69"/>
      <c r="AAW19" s="69"/>
      <c r="AAX19" s="69"/>
      <c r="AAY19" s="69"/>
      <c r="AAZ19" s="69"/>
      <c r="ABA19" s="69"/>
      <c r="ABB19" s="69"/>
      <c r="ABC19" s="69"/>
      <c r="ABD19" s="69"/>
      <c r="ABE19" s="69"/>
      <c r="ABF19" s="69"/>
      <c r="ABG19" s="69"/>
      <c r="ABH19" s="69"/>
      <c r="ABI19" s="69"/>
      <c r="ABJ19" s="69"/>
      <c r="ABK19" s="69"/>
      <c r="ABL19" s="69"/>
      <c r="ABM19" s="69"/>
      <c r="ABN19" s="69"/>
      <c r="ABO19" s="69"/>
      <c r="ABP19" s="69"/>
      <c r="ABQ19" s="69"/>
      <c r="ABR19" s="69"/>
      <c r="ABS19" s="69"/>
      <c r="ABT19" s="69"/>
      <c r="ABU19" s="69"/>
      <c r="ABV19" s="69"/>
      <c r="ABW19" s="69"/>
      <c r="ABX19" s="69"/>
      <c r="ABY19" s="69"/>
      <c r="ABZ19" s="69"/>
      <c r="ACA19" s="69"/>
      <c r="ACB19" s="69"/>
      <c r="ACC19" s="69"/>
      <c r="ACD19" s="69"/>
      <c r="ACE19" s="69"/>
      <c r="ACF19" s="69"/>
      <c r="ACG19" s="69"/>
      <c r="ACH19" s="69"/>
      <c r="ACI19" s="69"/>
      <c r="ACJ19" s="69"/>
      <c r="ACK19" s="69"/>
      <c r="ACL19" s="69"/>
      <c r="ACM19" s="69"/>
      <c r="ACN19" s="69"/>
      <c r="ACO19" s="69"/>
      <c r="ACP19" s="69"/>
      <c r="ACQ19" s="69"/>
      <c r="ACR19" s="69"/>
      <c r="ACS19" s="69"/>
      <c r="ACT19" s="69"/>
      <c r="ACU19" s="69"/>
      <c r="ACV19" s="69"/>
      <c r="ACW19" s="69"/>
      <c r="ACX19" s="69"/>
      <c r="ACY19" s="69"/>
      <c r="ACZ19" s="69"/>
      <c r="ADA19" s="69"/>
      <c r="ADB19" s="69"/>
      <c r="ADC19" s="69"/>
      <c r="ADD19" s="69"/>
      <c r="ADE19" s="69"/>
      <c r="ADF19" s="69"/>
      <c r="ADG19" s="69"/>
      <c r="ADH19" s="69"/>
      <c r="ADI19" s="69"/>
      <c r="ADJ19" s="69"/>
      <c r="ADK19" s="69"/>
      <c r="ADL19" s="69"/>
      <c r="ADM19" s="69"/>
      <c r="ADN19" s="69"/>
      <c r="ADO19" s="69"/>
      <c r="ADP19" s="69"/>
      <c r="ADQ19" s="69"/>
      <c r="ADR19" s="69"/>
      <c r="ADS19" s="69"/>
      <c r="ADT19" s="69"/>
      <c r="ADU19" s="69"/>
      <c r="ADV19" s="69"/>
      <c r="ADW19" s="69"/>
      <c r="ADX19" s="69"/>
      <c r="ADY19" s="69"/>
      <c r="ADZ19" s="69"/>
      <c r="AEA19" s="69"/>
      <c r="AEB19" s="69"/>
      <c r="AEC19" s="69"/>
      <c r="AED19" s="69"/>
      <c r="AEE19" s="69"/>
      <c r="AEF19" s="69"/>
      <c r="AEG19" s="69"/>
      <c r="AEH19" s="69"/>
      <c r="AEI19" s="69"/>
      <c r="AEJ19" s="69"/>
      <c r="AEK19" s="69"/>
      <c r="AEL19" s="69"/>
      <c r="AEM19" s="69"/>
      <c r="AEN19" s="69"/>
      <c r="AEO19" s="69"/>
      <c r="AEP19" s="69"/>
      <c r="AEQ19" s="69"/>
      <c r="AER19" s="69"/>
      <c r="AES19" s="69"/>
      <c r="AET19" s="69"/>
      <c r="AEU19" s="69"/>
      <c r="AEV19" s="69"/>
      <c r="AEW19" s="69"/>
      <c r="AEX19" s="69"/>
      <c r="AEY19" s="69"/>
      <c r="AEZ19" s="69"/>
      <c r="AFA19" s="69"/>
      <c r="AFB19" s="69"/>
      <c r="AFC19" s="69"/>
      <c r="AFD19" s="69"/>
      <c r="AFE19" s="69"/>
      <c r="AFF19" s="69"/>
      <c r="AFG19" s="69"/>
      <c r="AFH19" s="69"/>
      <c r="AFI19" s="69"/>
      <c r="AFJ19" s="69"/>
      <c r="AFK19" s="69"/>
      <c r="AFL19" s="69"/>
      <c r="AFM19" s="69"/>
      <c r="AFN19" s="69"/>
      <c r="AFO19" s="69"/>
      <c r="AFP19" s="69"/>
      <c r="AFQ19" s="69"/>
      <c r="AFR19" s="69"/>
      <c r="AFS19" s="69"/>
      <c r="AFT19" s="69"/>
      <c r="AFU19" s="69"/>
      <c r="AFV19" s="69"/>
      <c r="AFW19" s="69"/>
      <c r="AFX19" s="69"/>
      <c r="AFY19" s="69"/>
      <c r="AFZ19" s="69"/>
      <c r="AGA19" s="69"/>
      <c r="AGB19" s="69"/>
      <c r="AGC19" s="69"/>
      <c r="AGD19" s="69"/>
      <c r="AGE19" s="69"/>
      <c r="AGF19" s="69"/>
      <c r="AGG19" s="69"/>
      <c r="AGH19" s="69"/>
      <c r="AGI19" s="69"/>
      <c r="AGJ19" s="69"/>
      <c r="AGK19" s="69"/>
      <c r="AGL19" s="69"/>
      <c r="AGM19" s="69"/>
      <c r="AGN19" s="69"/>
      <c r="AGO19" s="69"/>
      <c r="AGP19" s="69"/>
      <c r="AGQ19" s="69"/>
      <c r="AGR19" s="69"/>
      <c r="AGS19" s="69"/>
      <c r="AGT19" s="69"/>
      <c r="AGU19" s="69"/>
      <c r="AGV19" s="69"/>
      <c r="AGW19" s="69"/>
      <c r="AGX19" s="69"/>
      <c r="AGY19" s="69"/>
      <c r="AGZ19" s="69"/>
      <c r="AHA19" s="69"/>
      <c r="AHB19" s="69"/>
      <c r="AHC19" s="69"/>
      <c r="AHD19" s="69"/>
      <c r="AHE19" s="69"/>
      <c r="AHF19" s="69"/>
      <c r="AHG19" s="69"/>
      <c r="AHH19" s="69"/>
      <c r="AHI19" s="69"/>
      <c r="AHJ19" s="69"/>
      <c r="AHK19" s="69"/>
      <c r="AHL19" s="69"/>
      <c r="AHM19" s="69"/>
      <c r="AHN19" s="69"/>
      <c r="AHO19" s="69"/>
      <c r="AHP19" s="69"/>
      <c r="AHQ19" s="69"/>
      <c r="AHR19" s="69"/>
      <c r="AHS19" s="69"/>
      <c r="AHT19" s="69"/>
      <c r="AHU19" s="69"/>
      <c r="AHV19" s="69"/>
      <c r="AHW19" s="69"/>
      <c r="AHX19" s="69"/>
      <c r="AHY19" s="69"/>
      <c r="AHZ19" s="69"/>
      <c r="AIA19" s="69"/>
      <c r="AIB19" s="69"/>
      <c r="AIC19" s="69"/>
      <c r="AID19" s="69"/>
      <c r="AIE19" s="69"/>
      <c r="AIF19" s="69"/>
      <c r="AIG19" s="69"/>
      <c r="AIH19" s="69"/>
      <c r="AII19" s="69"/>
      <c r="AIJ19" s="69"/>
      <c r="AIK19" s="69"/>
      <c r="AIL19" s="69"/>
      <c r="AIM19" s="69"/>
      <c r="AIN19" s="69"/>
      <c r="AIO19" s="69"/>
      <c r="AIP19" s="69"/>
      <c r="AIQ19" s="69"/>
      <c r="AIR19" s="69"/>
      <c r="AIS19" s="69"/>
      <c r="AIT19" s="69"/>
      <c r="AIU19" s="69"/>
      <c r="AIV19" s="69"/>
      <c r="AIW19" s="69"/>
      <c r="AIX19" s="69"/>
      <c r="AIY19" s="69"/>
      <c r="AIZ19" s="69"/>
      <c r="AJA19" s="69"/>
      <c r="AJB19" s="69"/>
      <c r="AJC19" s="69"/>
      <c r="AJD19" s="69"/>
      <c r="AJE19" s="69"/>
      <c r="AJF19" s="69"/>
      <c r="AJG19" s="69"/>
      <c r="AJH19" s="69"/>
      <c r="AJI19" s="69"/>
      <c r="AJJ19" s="69"/>
      <c r="AJK19" s="69"/>
      <c r="AJL19" s="69"/>
      <c r="AJM19" s="69"/>
      <c r="AJN19" s="69"/>
      <c r="AJO19" s="69"/>
      <c r="AJP19" s="69"/>
      <c r="AJQ19" s="69"/>
      <c r="AJR19" s="69"/>
      <c r="AJS19" s="69"/>
      <c r="AJT19" s="69"/>
      <c r="AJU19" s="69"/>
      <c r="AJV19" s="69"/>
      <c r="AJW19" s="69"/>
      <c r="AJX19" s="69"/>
      <c r="AJY19" s="69"/>
      <c r="AJZ19" s="69"/>
      <c r="AKA19" s="69"/>
      <c r="AKB19" s="69"/>
      <c r="AKC19" s="69"/>
      <c r="AKD19" s="69"/>
      <c r="AKE19" s="69"/>
      <c r="AKF19" s="69"/>
      <c r="AKG19" s="69"/>
      <c r="AKH19" s="69"/>
      <c r="AKI19" s="69"/>
      <c r="AKJ19" s="69"/>
      <c r="AKK19" s="69"/>
      <c r="AKL19" s="69"/>
      <c r="AKM19" s="69"/>
      <c r="AKN19" s="69"/>
      <c r="AKO19" s="69"/>
      <c r="AKP19" s="69"/>
      <c r="AKQ19" s="69"/>
      <c r="AKR19" s="69"/>
      <c r="AKS19" s="69"/>
      <c r="AKT19" s="69"/>
      <c r="AKU19" s="69"/>
      <c r="AKV19" s="69"/>
      <c r="AKW19" s="69"/>
      <c r="AKX19" s="69"/>
      <c r="AKY19" s="69"/>
      <c r="AKZ19" s="69"/>
      <c r="ALA19" s="69"/>
      <c r="ALB19" s="69"/>
      <c r="ALC19" s="69"/>
      <c r="ALD19" s="69"/>
      <c r="ALE19" s="69"/>
      <c r="ALF19" s="69"/>
      <c r="ALG19" s="69"/>
      <c r="ALH19" s="69"/>
      <c r="ALI19" s="69"/>
      <c r="ALJ19" s="69"/>
      <c r="ALK19" s="69"/>
      <c r="ALL19" s="69"/>
      <c r="ALM19" s="69"/>
      <c r="ALN19" s="69"/>
      <c r="ALO19" s="69"/>
      <c r="ALP19" s="69"/>
      <c r="ALQ19" s="69"/>
      <c r="ALR19" s="69"/>
      <c r="ALS19" s="69"/>
      <c r="ALT19" s="69"/>
      <c r="ALU19" s="69"/>
      <c r="ALV19" s="69"/>
      <c r="ALW19" s="69"/>
      <c r="ALX19" s="69"/>
      <c r="ALY19" s="69"/>
      <c r="ALZ19" s="69"/>
      <c r="AMA19" s="69"/>
      <c r="AMB19" s="69"/>
      <c r="AMC19" s="69"/>
      <c r="AMD19" s="69"/>
      <c r="AME19" s="69"/>
      <c r="AMF19" s="69"/>
      <c r="AMG19" s="69"/>
      <c r="AMH19" s="69"/>
      <c r="AMI19" s="69"/>
      <c r="AMJ19" s="69"/>
    </row>
    <row r="20" spans="1:1024" ht="39">
      <c r="A20" s="65" t="s">
        <v>510</v>
      </c>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c r="IL20" s="69"/>
      <c r="IM20" s="69"/>
      <c r="IN20" s="69"/>
      <c r="IO20" s="69"/>
      <c r="IP20" s="69"/>
      <c r="IQ20" s="69"/>
      <c r="IR20" s="69"/>
      <c r="IS20" s="69"/>
      <c r="IT20" s="69"/>
      <c r="IU20" s="69"/>
      <c r="IV20" s="69"/>
      <c r="IW20" s="69"/>
      <c r="IX20" s="69"/>
      <c r="IY20" s="69"/>
      <c r="IZ20" s="69"/>
      <c r="JA20" s="69"/>
      <c r="JB20" s="69"/>
      <c r="JC20" s="69"/>
      <c r="JD20" s="69"/>
      <c r="JE20" s="69"/>
      <c r="JF20" s="69"/>
      <c r="JG20" s="69"/>
      <c r="JH20" s="69"/>
      <c r="JI20" s="69"/>
      <c r="JJ20" s="69"/>
      <c r="JK20" s="69"/>
      <c r="JL20" s="69"/>
      <c r="JM20" s="69"/>
      <c r="JN20" s="69"/>
      <c r="JO20" s="69"/>
      <c r="JP20" s="69"/>
      <c r="JQ20" s="69"/>
      <c r="JR20" s="69"/>
      <c r="JS20" s="69"/>
      <c r="JT20" s="69"/>
      <c r="JU20" s="69"/>
      <c r="JV20" s="69"/>
      <c r="JW20" s="69"/>
      <c r="JX20" s="69"/>
      <c r="JY20" s="69"/>
      <c r="JZ20" s="69"/>
      <c r="KA20" s="69"/>
      <c r="KB20" s="69"/>
      <c r="KC20" s="69"/>
      <c r="KD20" s="69"/>
      <c r="KE20" s="69"/>
      <c r="KF20" s="69"/>
      <c r="KG20" s="69"/>
      <c r="KH20" s="69"/>
      <c r="KI20" s="69"/>
      <c r="KJ20" s="69"/>
      <c r="KK20" s="69"/>
      <c r="KL20" s="69"/>
      <c r="KM20" s="69"/>
      <c r="KN20" s="69"/>
      <c r="KO20" s="69"/>
      <c r="KP20" s="69"/>
      <c r="KQ20" s="69"/>
      <c r="KR20" s="69"/>
      <c r="KS20" s="69"/>
      <c r="KT20" s="69"/>
      <c r="KU20" s="69"/>
      <c r="KV20" s="69"/>
      <c r="KW20" s="69"/>
      <c r="KX20" s="69"/>
      <c r="KY20" s="69"/>
      <c r="KZ20" s="69"/>
      <c r="LA20" s="69"/>
      <c r="LB20" s="69"/>
      <c r="LC20" s="69"/>
      <c r="LD20" s="69"/>
      <c r="LE20" s="69"/>
      <c r="LF20" s="69"/>
      <c r="LG20" s="69"/>
      <c r="LH20" s="69"/>
      <c r="LI20" s="69"/>
      <c r="LJ20" s="69"/>
      <c r="LK20" s="69"/>
      <c r="LL20" s="69"/>
      <c r="LM20" s="69"/>
      <c r="LN20" s="69"/>
      <c r="LO20" s="69"/>
      <c r="LP20" s="69"/>
      <c r="LQ20" s="69"/>
      <c r="LR20" s="69"/>
      <c r="LS20" s="69"/>
      <c r="LT20" s="69"/>
      <c r="LU20" s="69"/>
      <c r="LV20" s="69"/>
      <c r="LW20" s="69"/>
      <c r="LX20" s="69"/>
      <c r="LY20" s="69"/>
      <c r="LZ20" s="69"/>
      <c r="MA20" s="69"/>
      <c r="MB20" s="69"/>
      <c r="MC20" s="69"/>
      <c r="MD20" s="69"/>
      <c r="ME20" s="69"/>
      <c r="MF20" s="69"/>
      <c r="MG20" s="69"/>
      <c r="MH20" s="69"/>
      <c r="MI20" s="69"/>
      <c r="MJ20" s="69"/>
      <c r="MK20" s="69"/>
      <c r="ML20" s="69"/>
      <c r="MM20" s="69"/>
      <c r="MN20" s="69"/>
      <c r="MO20" s="69"/>
      <c r="MP20" s="69"/>
      <c r="MQ20" s="69"/>
      <c r="MR20" s="69"/>
      <c r="MS20" s="69"/>
      <c r="MT20" s="69"/>
      <c r="MU20" s="69"/>
      <c r="MV20" s="69"/>
      <c r="MW20" s="69"/>
      <c r="MX20" s="69"/>
      <c r="MY20" s="69"/>
      <c r="MZ20" s="69"/>
      <c r="NA20" s="69"/>
      <c r="NB20" s="69"/>
      <c r="NC20" s="69"/>
      <c r="ND20" s="69"/>
      <c r="NE20" s="69"/>
      <c r="NF20" s="69"/>
      <c r="NG20" s="69"/>
      <c r="NH20" s="69"/>
      <c r="NI20" s="69"/>
      <c r="NJ20" s="69"/>
      <c r="NK20" s="69"/>
      <c r="NL20" s="69"/>
      <c r="NM20" s="69"/>
      <c r="NN20" s="69"/>
      <c r="NO20" s="69"/>
      <c r="NP20" s="69"/>
      <c r="NQ20" s="69"/>
      <c r="NR20" s="69"/>
      <c r="NS20" s="69"/>
      <c r="NT20" s="69"/>
      <c r="NU20" s="69"/>
      <c r="NV20" s="69"/>
      <c r="NW20" s="69"/>
      <c r="NX20" s="69"/>
      <c r="NY20" s="69"/>
      <c r="NZ20" s="69"/>
      <c r="OA20" s="69"/>
      <c r="OB20" s="69"/>
      <c r="OC20" s="69"/>
      <c r="OD20" s="69"/>
      <c r="OE20" s="69"/>
      <c r="OF20" s="69"/>
      <c r="OG20" s="69"/>
      <c r="OH20" s="69"/>
      <c r="OI20" s="69"/>
      <c r="OJ20" s="69"/>
      <c r="OK20" s="69"/>
      <c r="OL20" s="69"/>
      <c r="OM20" s="69"/>
      <c r="ON20" s="69"/>
      <c r="OO20" s="69"/>
      <c r="OP20" s="69"/>
      <c r="OQ20" s="69"/>
      <c r="OR20" s="69"/>
      <c r="OS20" s="69"/>
      <c r="OT20" s="69"/>
      <c r="OU20" s="69"/>
      <c r="OV20" s="69"/>
      <c r="OW20" s="69"/>
      <c r="OX20" s="69"/>
      <c r="OY20" s="69"/>
      <c r="OZ20" s="69"/>
      <c r="PA20" s="69"/>
      <c r="PB20" s="69"/>
      <c r="PC20" s="69"/>
      <c r="PD20" s="69"/>
      <c r="PE20" s="69"/>
      <c r="PF20" s="69"/>
      <c r="PG20" s="69"/>
      <c r="PH20" s="69"/>
      <c r="PI20" s="69"/>
      <c r="PJ20" s="69"/>
      <c r="PK20" s="69"/>
      <c r="PL20" s="69"/>
      <c r="PM20" s="69"/>
      <c r="PN20" s="69"/>
      <c r="PO20" s="69"/>
      <c r="PP20" s="69"/>
      <c r="PQ20" s="69"/>
      <c r="PR20" s="69"/>
      <c r="PS20" s="69"/>
      <c r="PT20" s="69"/>
      <c r="PU20" s="69"/>
      <c r="PV20" s="69"/>
      <c r="PW20" s="69"/>
      <c r="PX20" s="69"/>
      <c r="PY20" s="69"/>
      <c r="PZ20" s="69"/>
      <c r="QA20" s="69"/>
      <c r="QB20" s="69"/>
      <c r="QC20" s="69"/>
      <c r="QD20" s="69"/>
      <c r="QE20" s="69"/>
      <c r="QF20" s="69"/>
      <c r="QG20" s="69"/>
      <c r="QH20" s="69"/>
      <c r="QI20" s="69"/>
      <c r="QJ20" s="69"/>
      <c r="QK20" s="69"/>
      <c r="QL20" s="69"/>
      <c r="QM20" s="69"/>
      <c r="QN20" s="69"/>
      <c r="QO20" s="69"/>
      <c r="QP20" s="69"/>
      <c r="QQ20" s="69"/>
      <c r="QR20" s="69"/>
      <c r="QS20" s="69"/>
      <c r="QT20" s="69"/>
      <c r="QU20" s="69"/>
      <c r="QV20" s="69"/>
      <c r="QW20" s="69"/>
      <c r="QX20" s="69"/>
      <c r="QY20" s="69"/>
      <c r="QZ20" s="69"/>
      <c r="RA20" s="69"/>
      <c r="RB20" s="69"/>
      <c r="RC20" s="69"/>
      <c r="RD20" s="69"/>
      <c r="RE20" s="69"/>
      <c r="RF20" s="69"/>
      <c r="RG20" s="69"/>
      <c r="RH20" s="69"/>
      <c r="RI20" s="69"/>
      <c r="RJ20" s="69"/>
      <c r="RK20" s="69"/>
      <c r="RL20" s="69"/>
      <c r="RM20" s="69"/>
      <c r="RN20" s="69"/>
      <c r="RO20" s="69"/>
      <c r="RP20" s="69"/>
      <c r="RQ20" s="69"/>
      <c r="RR20" s="69"/>
      <c r="RS20" s="69"/>
      <c r="RT20" s="69"/>
      <c r="RU20" s="69"/>
      <c r="RV20" s="69"/>
      <c r="RW20" s="69"/>
      <c r="RX20" s="69"/>
      <c r="RY20" s="69"/>
      <c r="RZ20" s="69"/>
      <c r="SA20" s="69"/>
      <c r="SB20" s="69"/>
      <c r="SC20" s="69"/>
      <c r="SD20" s="69"/>
      <c r="SE20" s="69"/>
      <c r="SF20" s="69"/>
      <c r="SG20" s="69"/>
      <c r="SH20" s="69"/>
      <c r="SI20" s="69"/>
      <c r="SJ20" s="69"/>
      <c r="SK20" s="69"/>
      <c r="SL20" s="69"/>
      <c r="SM20" s="69"/>
      <c r="SN20" s="69"/>
      <c r="SO20" s="69"/>
      <c r="SP20" s="69"/>
      <c r="SQ20" s="69"/>
      <c r="SR20" s="69"/>
      <c r="SS20" s="69"/>
      <c r="ST20" s="69"/>
      <c r="SU20" s="69"/>
      <c r="SV20" s="69"/>
      <c r="SW20" s="69"/>
      <c r="SX20" s="69"/>
      <c r="SY20" s="69"/>
      <c r="SZ20" s="69"/>
      <c r="TA20" s="69"/>
      <c r="TB20" s="69"/>
      <c r="TC20" s="69"/>
      <c r="TD20" s="69"/>
      <c r="TE20" s="69"/>
      <c r="TF20" s="69"/>
      <c r="TG20" s="69"/>
      <c r="TH20" s="69"/>
      <c r="TI20" s="69"/>
      <c r="TJ20" s="69"/>
      <c r="TK20" s="69"/>
      <c r="TL20" s="69"/>
      <c r="TM20" s="69"/>
      <c r="TN20" s="69"/>
      <c r="TO20" s="69"/>
      <c r="TP20" s="69"/>
      <c r="TQ20" s="69"/>
      <c r="TR20" s="69"/>
      <c r="TS20" s="69"/>
      <c r="TT20" s="69"/>
      <c r="TU20" s="69"/>
      <c r="TV20" s="69"/>
      <c r="TW20" s="69"/>
      <c r="TX20" s="69"/>
      <c r="TY20" s="69"/>
      <c r="TZ20" s="69"/>
      <c r="UA20" s="69"/>
      <c r="UB20" s="69"/>
      <c r="UC20" s="69"/>
      <c r="UD20" s="69"/>
      <c r="UE20" s="69"/>
      <c r="UF20" s="69"/>
      <c r="UG20" s="69"/>
      <c r="UH20" s="69"/>
      <c r="UI20" s="69"/>
      <c r="UJ20" s="69"/>
      <c r="UK20" s="69"/>
      <c r="UL20" s="69"/>
      <c r="UM20" s="69"/>
      <c r="UN20" s="69"/>
      <c r="UO20" s="69"/>
      <c r="UP20" s="69"/>
      <c r="UQ20" s="69"/>
      <c r="UR20" s="69"/>
      <c r="US20" s="69"/>
      <c r="UT20" s="69"/>
      <c r="UU20" s="69"/>
      <c r="UV20" s="69"/>
      <c r="UW20" s="69"/>
      <c r="UX20" s="69"/>
      <c r="UY20" s="69"/>
      <c r="UZ20" s="69"/>
      <c r="VA20" s="69"/>
      <c r="VB20" s="69"/>
      <c r="VC20" s="69"/>
      <c r="VD20" s="69"/>
      <c r="VE20" s="69"/>
      <c r="VF20" s="69"/>
      <c r="VG20" s="69"/>
      <c r="VH20" s="69"/>
      <c r="VI20" s="69"/>
      <c r="VJ20" s="69"/>
      <c r="VK20" s="69"/>
      <c r="VL20" s="69"/>
      <c r="VM20" s="69"/>
      <c r="VN20" s="69"/>
      <c r="VO20" s="69"/>
      <c r="VP20" s="69"/>
      <c r="VQ20" s="69"/>
      <c r="VR20" s="69"/>
      <c r="VS20" s="69"/>
      <c r="VT20" s="69"/>
      <c r="VU20" s="69"/>
      <c r="VV20" s="69"/>
      <c r="VW20" s="69"/>
      <c r="VX20" s="69"/>
      <c r="VY20" s="69"/>
      <c r="VZ20" s="69"/>
      <c r="WA20" s="69"/>
      <c r="WB20" s="69"/>
      <c r="WC20" s="69"/>
      <c r="WD20" s="69"/>
      <c r="WE20" s="69"/>
      <c r="WF20" s="69"/>
      <c r="WG20" s="69"/>
      <c r="WH20" s="69"/>
      <c r="WI20" s="69"/>
      <c r="WJ20" s="69"/>
      <c r="WK20" s="69"/>
      <c r="WL20" s="69"/>
      <c r="WM20" s="69"/>
      <c r="WN20" s="69"/>
      <c r="WO20" s="69"/>
      <c r="WP20" s="69"/>
      <c r="WQ20" s="69"/>
      <c r="WR20" s="69"/>
      <c r="WS20" s="69"/>
      <c r="WT20" s="69"/>
      <c r="WU20" s="69"/>
      <c r="WV20" s="69"/>
      <c r="WW20" s="69"/>
      <c r="WX20" s="69"/>
      <c r="WY20" s="69"/>
      <c r="WZ20" s="69"/>
      <c r="XA20" s="69"/>
      <c r="XB20" s="69"/>
      <c r="XC20" s="69"/>
      <c r="XD20" s="69"/>
      <c r="XE20" s="69"/>
      <c r="XF20" s="69"/>
      <c r="XG20" s="69"/>
      <c r="XH20" s="69"/>
      <c r="XI20" s="69"/>
      <c r="XJ20" s="69"/>
      <c r="XK20" s="69"/>
      <c r="XL20" s="69"/>
      <c r="XM20" s="69"/>
      <c r="XN20" s="69"/>
      <c r="XO20" s="69"/>
      <c r="XP20" s="69"/>
      <c r="XQ20" s="69"/>
      <c r="XR20" s="69"/>
      <c r="XS20" s="69"/>
      <c r="XT20" s="69"/>
      <c r="XU20" s="69"/>
      <c r="XV20" s="69"/>
      <c r="XW20" s="69"/>
      <c r="XX20" s="69"/>
      <c r="XY20" s="69"/>
      <c r="XZ20" s="69"/>
      <c r="YA20" s="69"/>
      <c r="YB20" s="69"/>
      <c r="YC20" s="69"/>
      <c r="YD20" s="69"/>
      <c r="YE20" s="69"/>
      <c r="YF20" s="69"/>
      <c r="YG20" s="69"/>
      <c r="YH20" s="69"/>
      <c r="YI20" s="69"/>
      <c r="YJ20" s="69"/>
      <c r="YK20" s="69"/>
      <c r="YL20" s="69"/>
      <c r="YM20" s="69"/>
      <c r="YN20" s="69"/>
      <c r="YO20" s="69"/>
      <c r="YP20" s="69"/>
      <c r="YQ20" s="69"/>
      <c r="YR20" s="69"/>
      <c r="YS20" s="69"/>
      <c r="YT20" s="69"/>
      <c r="YU20" s="69"/>
      <c r="YV20" s="69"/>
      <c r="YW20" s="69"/>
      <c r="YX20" s="69"/>
      <c r="YY20" s="69"/>
      <c r="YZ20" s="69"/>
      <c r="ZA20" s="69"/>
      <c r="ZB20" s="69"/>
      <c r="ZC20" s="69"/>
      <c r="ZD20" s="69"/>
      <c r="ZE20" s="69"/>
      <c r="ZF20" s="69"/>
      <c r="ZG20" s="69"/>
      <c r="ZH20" s="69"/>
      <c r="ZI20" s="69"/>
      <c r="ZJ20" s="69"/>
      <c r="ZK20" s="69"/>
      <c r="ZL20" s="69"/>
      <c r="ZM20" s="69"/>
      <c r="ZN20" s="69"/>
      <c r="ZO20" s="69"/>
      <c r="ZP20" s="69"/>
      <c r="ZQ20" s="69"/>
      <c r="ZR20" s="69"/>
      <c r="ZS20" s="69"/>
      <c r="ZT20" s="69"/>
      <c r="ZU20" s="69"/>
      <c r="ZV20" s="69"/>
      <c r="ZW20" s="69"/>
      <c r="ZX20" s="69"/>
      <c r="ZY20" s="69"/>
      <c r="ZZ20" s="69"/>
      <c r="AAA20" s="69"/>
      <c r="AAB20" s="69"/>
      <c r="AAC20" s="69"/>
      <c r="AAD20" s="69"/>
      <c r="AAE20" s="69"/>
      <c r="AAF20" s="69"/>
      <c r="AAG20" s="69"/>
      <c r="AAH20" s="69"/>
      <c r="AAI20" s="69"/>
      <c r="AAJ20" s="69"/>
      <c r="AAK20" s="69"/>
      <c r="AAL20" s="69"/>
      <c r="AAM20" s="69"/>
      <c r="AAN20" s="69"/>
      <c r="AAO20" s="69"/>
      <c r="AAP20" s="69"/>
      <c r="AAQ20" s="69"/>
      <c r="AAR20" s="69"/>
      <c r="AAS20" s="69"/>
      <c r="AAT20" s="69"/>
      <c r="AAU20" s="69"/>
      <c r="AAV20" s="69"/>
      <c r="AAW20" s="69"/>
      <c r="AAX20" s="69"/>
      <c r="AAY20" s="69"/>
      <c r="AAZ20" s="69"/>
      <c r="ABA20" s="69"/>
      <c r="ABB20" s="69"/>
      <c r="ABC20" s="69"/>
      <c r="ABD20" s="69"/>
      <c r="ABE20" s="69"/>
      <c r="ABF20" s="69"/>
      <c r="ABG20" s="69"/>
      <c r="ABH20" s="69"/>
      <c r="ABI20" s="69"/>
      <c r="ABJ20" s="69"/>
      <c r="ABK20" s="69"/>
      <c r="ABL20" s="69"/>
      <c r="ABM20" s="69"/>
      <c r="ABN20" s="69"/>
      <c r="ABO20" s="69"/>
      <c r="ABP20" s="69"/>
      <c r="ABQ20" s="69"/>
      <c r="ABR20" s="69"/>
      <c r="ABS20" s="69"/>
      <c r="ABT20" s="69"/>
      <c r="ABU20" s="69"/>
      <c r="ABV20" s="69"/>
      <c r="ABW20" s="69"/>
      <c r="ABX20" s="69"/>
      <c r="ABY20" s="69"/>
      <c r="ABZ20" s="69"/>
      <c r="ACA20" s="69"/>
      <c r="ACB20" s="69"/>
      <c r="ACC20" s="69"/>
      <c r="ACD20" s="69"/>
      <c r="ACE20" s="69"/>
      <c r="ACF20" s="69"/>
      <c r="ACG20" s="69"/>
      <c r="ACH20" s="69"/>
      <c r="ACI20" s="69"/>
      <c r="ACJ20" s="69"/>
      <c r="ACK20" s="69"/>
      <c r="ACL20" s="69"/>
      <c r="ACM20" s="69"/>
      <c r="ACN20" s="69"/>
      <c r="ACO20" s="69"/>
      <c r="ACP20" s="69"/>
      <c r="ACQ20" s="69"/>
      <c r="ACR20" s="69"/>
      <c r="ACS20" s="69"/>
      <c r="ACT20" s="69"/>
      <c r="ACU20" s="69"/>
      <c r="ACV20" s="69"/>
      <c r="ACW20" s="69"/>
      <c r="ACX20" s="69"/>
      <c r="ACY20" s="69"/>
      <c r="ACZ20" s="69"/>
      <c r="ADA20" s="69"/>
      <c r="ADB20" s="69"/>
      <c r="ADC20" s="69"/>
      <c r="ADD20" s="69"/>
      <c r="ADE20" s="69"/>
      <c r="ADF20" s="69"/>
      <c r="ADG20" s="69"/>
      <c r="ADH20" s="69"/>
      <c r="ADI20" s="69"/>
      <c r="ADJ20" s="69"/>
      <c r="ADK20" s="69"/>
      <c r="ADL20" s="69"/>
      <c r="ADM20" s="69"/>
      <c r="ADN20" s="69"/>
      <c r="ADO20" s="69"/>
      <c r="ADP20" s="69"/>
      <c r="ADQ20" s="69"/>
      <c r="ADR20" s="69"/>
      <c r="ADS20" s="69"/>
      <c r="ADT20" s="69"/>
      <c r="ADU20" s="69"/>
      <c r="ADV20" s="69"/>
      <c r="ADW20" s="69"/>
      <c r="ADX20" s="69"/>
      <c r="ADY20" s="69"/>
      <c r="ADZ20" s="69"/>
      <c r="AEA20" s="69"/>
      <c r="AEB20" s="69"/>
      <c r="AEC20" s="69"/>
      <c r="AED20" s="69"/>
      <c r="AEE20" s="69"/>
      <c r="AEF20" s="69"/>
      <c r="AEG20" s="69"/>
      <c r="AEH20" s="69"/>
      <c r="AEI20" s="69"/>
      <c r="AEJ20" s="69"/>
      <c r="AEK20" s="69"/>
      <c r="AEL20" s="69"/>
      <c r="AEM20" s="69"/>
      <c r="AEN20" s="69"/>
      <c r="AEO20" s="69"/>
      <c r="AEP20" s="69"/>
      <c r="AEQ20" s="69"/>
      <c r="AER20" s="69"/>
      <c r="AES20" s="69"/>
      <c r="AET20" s="69"/>
      <c r="AEU20" s="69"/>
      <c r="AEV20" s="69"/>
      <c r="AEW20" s="69"/>
      <c r="AEX20" s="69"/>
      <c r="AEY20" s="69"/>
      <c r="AEZ20" s="69"/>
      <c r="AFA20" s="69"/>
      <c r="AFB20" s="69"/>
      <c r="AFC20" s="69"/>
      <c r="AFD20" s="69"/>
      <c r="AFE20" s="69"/>
      <c r="AFF20" s="69"/>
      <c r="AFG20" s="69"/>
      <c r="AFH20" s="69"/>
      <c r="AFI20" s="69"/>
      <c r="AFJ20" s="69"/>
      <c r="AFK20" s="69"/>
      <c r="AFL20" s="69"/>
      <c r="AFM20" s="69"/>
      <c r="AFN20" s="69"/>
      <c r="AFO20" s="69"/>
      <c r="AFP20" s="69"/>
      <c r="AFQ20" s="69"/>
      <c r="AFR20" s="69"/>
      <c r="AFS20" s="69"/>
      <c r="AFT20" s="69"/>
      <c r="AFU20" s="69"/>
      <c r="AFV20" s="69"/>
      <c r="AFW20" s="69"/>
      <c r="AFX20" s="69"/>
      <c r="AFY20" s="69"/>
      <c r="AFZ20" s="69"/>
      <c r="AGA20" s="69"/>
      <c r="AGB20" s="69"/>
      <c r="AGC20" s="69"/>
      <c r="AGD20" s="69"/>
      <c r="AGE20" s="69"/>
      <c r="AGF20" s="69"/>
      <c r="AGG20" s="69"/>
      <c r="AGH20" s="69"/>
      <c r="AGI20" s="69"/>
      <c r="AGJ20" s="69"/>
      <c r="AGK20" s="69"/>
      <c r="AGL20" s="69"/>
      <c r="AGM20" s="69"/>
      <c r="AGN20" s="69"/>
      <c r="AGO20" s="69"/>
      <c r="AGP20" s="69"/>
      <c r="AGQ20" s="69"/>
      <c r="AGR20" s="69"/>
      <c r="AGS20" s="69"/>
      <c r="AGT20" s="69"/>
      <c r="AGU20" s="69"/>
      <c r="AGV20" s="69"/>
      <c r="AGW20" s="69"/>
      <c r="AGX20" s="69"/>
      <c r="AGY20" s="69"/>
      <c r="AGZ20" s="69"/>
      <c r="AHA20" s="69"/>
      <c r="AHB20" s="69"/>
      <c r="AHC20" s="69"/>
      <c r="AHD20" s="69"/>
      <c r="AHE20" s="69"/>
      <c r="AHF20" s="69"/>
      <c r="AHG20" s="69"/>
      <c r="AHH20" s="69"/>
      <c r="AHI20" s="69"/>
      <c r="AHJ20" s="69"/>
      <c r="AHK20" s="69"/>
      <c r="AHL20" s="69"/>
      <c r="AHM20" s="69"/>
      <c r="AHN20" s="69"/>
      <c r="AHO20" s="69"/>
      <c r="AHP20" s="69"/>
      <c r="AHQ20" s="69"/>
      <c r="AHR20" s="69"/>
      <c r="AHS20" s="69"/>
      <c r="AHT20" s="69"/>
      <c r="AHU20" s="69"/>
      <c r="AHV20" s="69"/>
      <c r="AHW20" s="69"/>
      <c r="AHX20" s="69"/>
      <c r="AHY20" s="69"/>
      <c r="AHZ20" s="69"/>
      <c r="AIA20" s="69"/>
      <c r="AIB20" s="69"/>
      <c r="AIC20" s="69"/>
      <c r="AID20" s="69"/>
      <c r="AIE20" s="69"/>
      <c r="AIF20" s="69"/>
      <c r="AIG20" s="69"/>
      <c r="AIH20" s="69"/>
      <c r="AII20" s="69"/>
      <c r="AIJ20" s="69"/>
      <c r="AIK20" s="69"/>
      <c r="AIL20" s="69"/>
      <c r="AIM20" s="69"/>
      <c r="AIN20" s="69"/>
      <c r="AIO20" s="69"/>
      <c r="AIP20" s="69"/>
      <c r="AIQ20" s="69"/>
      <c r="AIR20" s="69"/>
      <c r="AIS20" s="69"/>
      <c r="AIT20" s="69"/>
      <c r="AIU20" s="69"/>
      <c r="AIV20" s="69"/>
      <c r="AIW20" s="69"/>
      <c r="AIX20" s="69"/>
      <c r="AIY20" s="69"/>
      <c r="AIZ20" s="69"/>
      <c r="AJA20" s="69"/>
      <c r="AJB20" s="69"/>
      <c r="AJC20" s="69"/>
      <c r="AJD20" s="69"/>
      <c r="AJE20" s="69"/>
      <c r="AJF20" s="69"/>
      <c r="AJG20" s="69"/>
      <c r="AJH20" s="69"/>
      <c r="AJI20" s="69"/>
      <c r="AJJ20" s="69"/>
      <c r="AJK20" s="69"/>
      <c r="AJL20" s="69"/>
      <c r="AJM20" s="69"/>
      <c r="AJN20" s="69"/>
      <c r="AJO20" s="69"/>
      <c r="AJP20" s="69"/>
      <c r="AJQ20" s="69"/>
      <c r="AJR20" s="69"/>
      <c r="AJS20" s="69"/>
      <c r="AJT20" s="69"/>
      <c r="AJU20" s="69"/>
      <c r="AJV20" s="69"/>
      <c r="AJW20" s="69"/>
      <c r="AJX20" s="69"/>
      <c r="AJY20" s="69"/>
      <c r="AJZ20" s="69"/>
      <c r="AKA20" s="69"/>
      <c r="AKB20" s="69"/>
      <c r="AKC20" s="69"/>
      <c r="AKD20" s="69"/>
      <c r="AKE20" s="69"/>
      <c r="AKF20" s="69"/>
      <c r="AKG20" s="69"/>
      <c r="AKH20" s="69"/>
      <c r="AKI20" s="69"/>
      <c r="AKJ20" s="69"/>
      <c r="AKK20" s="69"/>
      <c r="AKL20" s="69"/>
      <c r="AKM20" s="69"/>
      <c r="AKN20" s="69"/>
      <c r="AKO20" s="69"/>
      <c r="AKP20" s="69"/>
      <c r="AKQ20" s="69"/>
      <c r="AKR20" s="69"/>
      <c r="AKS20" s="69"/>
      <c r="AKT20" s="69"/>
      <c r="AKU20" s="69"/>
      <c r="AKV20" s="69"/>
      <c r="AKW20" s="69"/>
      <c r="AKX20" s="69"/>
      <c r="AKY20" s="69"/>
      <c r="AKZ20" s="69"/>
      <c r="ALA20" s="69"/>
      <c r="ALB20" s="69"/>
      <c r="ALC20" s="69"/>
      <c r="ALD20" s="69"/>
      <c r="ALE20" s="69"/>
      <c r="ALF20" s="69"/>
      <c r="ALG20" s="69"/>
      <c r="ALH20" s="69"/>
      <c r="ALI20" s="69"/>
      <c r="ALJ20" s="69"/>
      <c r="ALK20" s="69"/>
      <c r="ALL20" s="69"/>
      <c r="ALM20" s="69"/>
      <c r="ALN20" s="69"/>
      <c r="ALO20" s="69"/>
      <c r="ALP20" s="69"/>
      <c r="ALQ20" s="69"/>
      <c r="ALR20" s="69"/>
      <c r="ALS20" s="69"/>
      <c r="ALT20" s="69"/>
      <c r="ALU20" s="69"/>
      <c r="ALV20" s="69"/>
      <c r="ALW20" s="69"/>
      <c r="ALX20" s="69"/>
      <c r="ALY20" s="69"/>
      <c r="ALZ20" s="69"/>
      <c r="AMA20" s="69"/>
      <c r="AMB20" s="69"/>
      <c r="AMC20" s="69"/>
      <c r="AMD20" s="69"/>
      <c r="AME20" s="69"/>
      <c r="AMF20" s="69"/>
      <c r="AMG20" s="69"/>
      <c r="AMH20" s="69"/>
      <c r="AMI20" s="69"/>
      <c r="AMJ20" s="69"/>
    </row>
    <row r="21" spans="1:1024" ht="19.5">
      <c r="A21" s="65" t="s">
        <v>511</v>
      </c>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c r="IN21" s="69"/>
      <c r="IO21" s="69"/>
      <c r="IP21" s="69"/>
      <c r="IQ21" s="69"/>
      <c r="IR21" s="69"/>
      <c r="IS21" s="69"/>
      <c r="IT21" s="69"/>
      <c r="IU21" s="69"/>
      <c r="IV21" s="69"/>
      <c r="IW21" s="69"/>
      <c r="IX21" s="69"/>
      <c r="IY21" s="69"/>
      <c r="IZ21" s="69"/>
      <c r="JA21" s="69"/>
      <c r="JB21" s="69"/>
      <c r="JC21" s="69"/>
      <c r="JD21" s="69"/>
      <c r="JE21" s="69"/>
      <c r="JF21" s="69"/>
      <c r="JG21" s="69"/>
      <c r="JH21" s="69"/>
      <c r="JI21" s="69"/>
      <c r="JJ21" s="69"/>
      <c r="JK21" s="69"/>
      <c r="JL21" s="69"/>
      <c r="JM21" s="69"/>
      <c r="JN21" s="69"/>
      <c r="JO21" s="69"/>
      <c r="JP21" s="69"/>
      <c r="JQ21" s="69"/>
      <c r="JR21" s="69"/>
      <c r="JS21" s="69"/>
      <c r="JT21" s="69"/>
      <c r="JU21" s="69"/>
      <c r="JV21" s="69"/>
      <c r="JW21" s="69"/>
      <c r="JX21" s="69"/>
      <c r="JY21" s="69"/>
      <c r="JZ21" s="69"/>
      <c r="KA21" s="69"/>
      <c r="KB21" s="69"/>
      <c r="KC21" s="69"/>
      <c r="KD21" s="69"/>
      <c r="KE21" s="69"/>
      <c r="KF21" s="69"/>
      <c r="KG21" s="69"/>
      <c r="KH21" s="69"/>
      <c r="KI21" s="69"/>
      <c r="KJ21" s="69"/>
      <c r="KK21" s="69"/>
      <c r="KL21" s="69"/>
      <c r="KM21" s="69"/>
      <c r="KN21" s="69"/>
      <c r="KO21" s="69"/>
      <c r="KP21" s="69"/>
      <c r="KQ21" s="69"/>
      <c r="KR21" s="69"/>
      <c r="KS21" s="69"/>
      <c r="KT21" s="69"/>
      <c r="KU21" s="69"/>
      <c r="KV21" s="69"/>
      <c r="KW21" s="69"/>
      <c r="KX21" s="69"/>
      <c r="KY21" s="69"/>
      <c r="KZ21" s="69"/>
      <c r="LA21" s="69"/>
      <c r="LB21" s="69"/>
      <c r="LC21" s="69"/>
      <c r="LD21" s="69"/>
      <c r="LE21" s="69"/>
      <c r="LF21" s="69"/>
      <c r="LG21" s="69"/>
      <c r="LH21" s="69"/>
      <c r="LI21" s="69"/>
      <c r="LJ21" s="69"/>
      <c r="LK21" s="69"/>
      <c r="LL21" s="69"/>
      <c r="LM21" s="69"/>
      <c r="LN21" s="69"/>
      <c r="LO21" s="69"/>
      <c r="LP21" s="69"/>
      <c r="LQ21" s="69"/>
      <c r="LR21" s="69"/>
      <c r="LS21" s="69"/>
      <c r="LT21" s="69"/>
      <c r="LU21" s="69"/>
      <c r="LV21" s="69"/>
      <c r="LW21" s="69"/>
      <c r="LX21" s="69"/>
      <c r="LY21" s="69"/>
      <c r="LZ21" s="69"/>
      <c r="MA21" s="69"/>
      <c r="MB21" s="69"/>
      <c r="MC21" s="69"/>
      <c r="MD21" s="69"/>
      <c r="ME21" s="69"/>
      <c r="MF21" s="69"/>
      <c r="MG21" s="69"/>
      <c r="MH21" s="69"/>
      <c r="MI21" s="69"/>
      <c r="MJ21" s="69"/>
      <c r="MK21" s="69"/>
      <c r="ML21" s="69"/>
      <c r="MM21" s="69"/>
      <c r="MN21" s="69"/>
      <c r="MO21" s="69"/>
      <c r="MP21" s="69"/>
      <c r="MQ21" s="69"/>
      <c r="MR21" s="69"/>
      <c r="MS21" s="69"/>
      <c r="MT21" s="69"/>
      <c r="MU21" s="69"/>
      <c r="MV21" s="69"/>
      <c r="MW21" s="69"/>
      <c r="MX21" s="69"/>
      <c r="MY21" s="69"/>
      <c r="MZ21" s="69"/>
      <c r="NA21" s="69"/>
      <c r="NB21" s="69"/>
      <c r="NC21" s="69"/>
      <c r="ND21" s="69"/>
      <c r="NE21" s="69"/>
      <c r="NF21" s="69"/>
      <c r="NG21" s="69"/>
      <c r="NH21" s="69"/>
      <c r="NI21" s="69"/>
      <c r="NJ21" s="69"/>
      <c r="NK21" s="69"/>
      <c r="NL21" s="69"/>
      <c r="NM21" s="69"/>
      <c r="NN21" s="69"/>
      <c r="NO21" s="69"/>
      <c r="NP21" s="69"/>
      <c r="NQ21" s="69"/>
      <c r="NR21" s="69"/>
      <c r="NS21" s="69"/>
      <c r="NT21" s="69"/>
      <c r="NU21" s="69"/>
      <c r="NV21" s="69"/>
      <c r="NW21" s="69"/>
      <c r="NX21" s="69"/>
      <c r="NY21" s="69"/>
      <c r="NZ21" s="69"/>
      <c r="OA21" s="69"/>
      <c r="OB21" s="69"/>
      <c r="OC21" s="69"/>
      <c r="OD21" s="69"/>
      <c r="OE21" s="69"/>
      <c r="OF21" s="69"/>
      <c r="OG21" s="69"/>
      <c r="OH21" s="69"/>
      <c r="OI21" s="69"/>
      <c r="OJ21" s="69"/>
      <c r="OK21" s="69"/>
      <c r="OL21" s="69"/>
      <c r="OM21" s="69"/>
      <c r="ON21" s="69"/>
      <c r="OO21" s="69"/>
      <c r="OP21" s="69"/>
      <c r="OQ21" s="69"/>
      <c r="OR21" s="69"/>
      <c r="OS21" s="69"/>
      <c r="OT21" s="69"/>
      <c r="OU21" s="69"/>
      <c r="OV21" s="69"/>
      <c r="OW21" s="69"/>
      <c r="OX21" s="69"/>
      <c r="OY21" s="69"/>
      <c r="OZ21" s="69"/>
      <c r="PA21" s="69"/>
      <c r="PB21" s="69"/>
      <c r="PC21" s="69"/>
      <c r="PD21" s="69"/>
      <c r="PE21" s="69"/>
      <c r="PF21" s="69"/>
      <c r="PG21" s="69"/>
      <c r="PH21" s="69"/>
      <c r="PI21" s="69"/>
      <c r="PJ21" s="69"/>
      <c r="PK21" s="69"/>
      <c r="PL21" s="69"/>
      <c r="PM21" s="69"/>
      <c r="PN21" s="69"/>
      <c r="PO21" s="69"/>
      <c r="PP21" s="69"/>
      <c r="PQ21" s="69"/>
      <c r="PR21" s="69"/>
      <c r="PS21" s="69"/>
      <c r="PT21" s="69"/>
      <c r="PU21" s="69"/>
      <c r="PV21" s="69"/>
      <c r="PW21" s="69"/>
      <c r="PX21" s="69"/>
      <c r="PY21" s="69"/>
      <c r="PZ21" s="69"/>
      <c r="QA21" s="69"/>
      <c r="QB21" s="69"/>
      <c r="QC21" s="69"/>
      <c r="QD21" s="69"/>
      <c r="QE21" s="69"/>
      <c r="QF21" s="69"/>
      <c r="QG21" s="69"/>
      <c r="QH21" s="69"/>
      <c r="QI21" s="69"/>
      <c r="QJ21" s="69"/>
      <c r="QK21" s="69"/>
      <c r="QL21" s="69"/>
      <c r="QM21" s="69"/>
      <c r="QN21" s="69"/>
      <c r="QO21" s="69"/>
      <c r="QP21" s="69"/>
      <c r="QQ21" s="69"/>
      <c r="QR21" s="69"/>
      <c r="QS21" s="69"/>
      <c r="QT21" s="69"/>
      <c r="QU21" s="69"/>
      <c r="QV21" s="69"/>
      <c r="QW21" s="69"/>
      <c r="QX21" s="69"/>
      <c r="QY21" s="69"/>
      <c r="QZ21" s="69"/>
      <c r="RA21" s="69"/>
      <c r="RB21" s="69"/>
      <c r="RC21" s="69"/>
      <c r="RD21" s="69"/>
      <c r="RE21" s="69"/>
      <c r="RF21" s="69"/>
      <c r="RG21" s="69"/>
      <c r="RH21" s="69"/>
      <c r="RI21" s="69"/>
      <c r="RJ21" s="69"/>
      <c r="RK21" s="69"/>
      <c r="RL21" s="69"/>
      <c r="RM21" s="69"/>
      <c r="RN21" s="69"/>
      <c r="RO21" s="69"/>
      <c r="RP21" s="69"/>
      <c r="RQ21" s="69"/>
      <c r="RR21" s="69"/>
      <c r="RS21" s="69"/>
      <c r="RT21" s="69"/>
      <c r="RU21" s="69"/>
      <c r="RV21" s="69"/>
      <c r="RW21" s="69"/>
      <c r="RX21" s="69"/>
      <c r="RY21" s="69"/>
      <c r="RZ21" s="69"/>
      <c r="SA21" s="69"/>
      <c r="SB21" s="69"/>
      <c r="SC21" s="69"/>
      <c r="SD21" s="69"/>
      <c r="SE21" s="69"/>
      <c r="SF21" s="69"/>
      <c r="SG21" s="69"/>
      <c r="SH21" s="69"/>
      <c r="SI21" s="69"/>
      <c r="SJ21" s="69"/>
      <c r="SK21" s="69"/>
      <c r="SL21" s="69"/>
      <c r="SM21" s="69"/>
      <c r="SN21" s="69"/>
      <c r="SO21" s="69"/>
      <c r="SP21" s="69"/>
      <c r="SQ21" s="69"/>
      <c r="SR21" s="69"/>
      <c r="SS21" s="69"/>
      <c r="ST21" s="69"/>
      <c r="SU21" s="69"/>
      <c r="SV21" s="69"/>
      <c r="SW21" s="69"/>
      <c r="SX21" s="69"/>
      <c r="SY21" s="69"/>
      <c r="SZ21" s="69"/>
      <c r="TA21" s="69"/>
      <c r="TB21" s="69"/>
      <c r="TC21" s="69"/>
      <c r="TD21" s="69"/>
      <c r="TE21" s="69"/>
      <c r="TF21" s="69"/>
      <c r="TG21" s="69"/>
      <c r="TH21" s="69"/>
      <c r="TI21" s="69"/>
      <c r="TJ21" s="69"/>
      <c r="TK21" s="69"/>
      <c r="TL21" s="69"/>
      <c r="TM21" s="69"/>
      <c r="TN21" s="69"/>
      <c r="TO21" s="69"/>
      <c r="TP21" s="69"/>
      <c r="TQ21" s="69"/>
      <c r="TR21" s="69"/>
      <c r="TS21" s="69"/>
      <c r="TT21" s="69"/>
      <c r="TU21" s="69"/>
      <c r="TV21" s="69"/>
      <c r="TW21" s="69"/>
      <c r="TX21" s="69"/>
      <c r="TY21" s="69"/>
      <c r="TZ21" s="69"/>
      <c r="UA21" s="69"/>
      <c r="UB21" s="69"/>
      <c r="UC21" s="69"/>
      <c r="UD21" s="69"/>
      <c r="UE21" s="69"/>
      <c r="UF21" s="69"/>
      <c r="UG21" s="69"/>
      <c r="UH21" s="69"/>
      <c r="UI21" s="69"/>
      <c r="UJ21" s="69"/>
      <c r="UK21" s="69"/>
      <c r="UL21" s="69"/>
      <c r="UM21" s="69"/>
      <c r="UN21" s="69"/>
      <c r="UO21" s="69"/>
      <c r="UP21" s="69"/>
      <c r="UQ21" s="69"/>
      <c r="UR21" s="69"/>
      <c r="US21" s="69"/>
      <c r="UT21" s="69"/>
      <c r="UU21" s="69"/>
      <c r="UV21" s="69"/>
      <c r="UW21" s="69"/>
      <c r="UX21" s="69"/>
      <c r="UY21" s="69"/>
      <c r="UZ21" s="69"/>
      <c r="VA21" s="69"/>
      <c r="VB21" s="69"/>
      <c r="VC21" s="69"/>
      <c r="VD21" s="69"/>
      <c r="VE21" s="69"/>
      <c r="VF21" s="69"/>
      <c r="VG21" s="69"/>
      <c r="VH21" s="69"/>
      <c r="VI21" s="69"/>
      <c r="VJ21" s="69"/>
      <c r="VK21" s="69"/>
      <c r="VL21" s="69"/>
      <c r="VM21" s="69"/>
      <c r="VN21" s="69"/>
      <c r="VO21" s="69"/>
      <c r="VP21" s="69"/>
      <c r="VQ21" s="69"/>
      <c r="VR21" s="69"/>
      <c r="VS21" s="69"/>
      <c r="VT21" s="69"/>
      <c r="VU21" s="69"/>
      <c r="VV21" s="69"/>
      <c r="VW21" s="69"/>
      <c r="VX21" s="69"/>
      <c r="VY21" s="69"/>
      <c r="VZ21" s="69"/>
      <c r="WA21" s="69"/>
      <c r="WB21" s="69"/>
      <c r="WC21" s="69"/>
      <c r="WD21" s="69"/>
      <c r="WE21" s="69"/>
      <c r="WF21" s="69"/>
      <c r="WG21" s="69"/>
      <c r="WH21" s="69"/>
      <c r="WI21" s="69"/>
      <c r="WJ21" s="69"/>
      <c r="WK21" s="69"/>
      <c r="WL21" s="69"/>
      <c r="WM21" s="69"/>
      <c r="WN21" s="69"/>
      <c r="WO21" s="69"/>
      <c r="WP21" s="69"/>
      <c r="WQ21" s="69"/>
      <c r="WR21" s="69"/>
      <c r="WS21" s="69"/>
      <c r="WT21" s="69"/>
      <c r="WU21" s="69"/>
      <c r="WV21" s="69"/>
      <c r="WW21" s="69"/>
      <c r="WX21" s="69"/>
      <c r="WY21" s="69"/>
      <c r="WZ21" s="69"/>
      <c r="XA21" s="69"/>
      <c r="XB21" s="69"/>
      <c r="XC21" s="69"/>
      <c r="XD21" s="69"/>
      <c r="XE21" s="69"/>
      <c r="XF21" s="69"/>
      <c r="XG21" s="69"/>
      <c r="XH21" s="69"/>
      <c r="XI21" s="69"/>
      <c r="XJ21" s="69"/>
      <c r="XK21" s="69"/>
      <c r="XL21" s="69"/>
      <c r="XM21" s="69"/>
      <c r="XN21" s="69"/>
      <c r="XO21" s="69"/>
      <c r="XP21" s="69"/>
      <c r="XQ21" s="69"/>
      <c r="XR21" s="69"/>
      <c r="XS21" s="69"/>
      <c r="XT21" s="69"/>
      <c r="XU21" s="69"/>
      <c r="XV21" s="69"/>
      <c r="XW21" s="69"/>
      <c r="XX21" s="69"/>
      <c r="XY21" s="69"/>
      <c r="XZ21" s="69"/>
      <c r="YA21" s="69"/>
      <c r="YB21" s="69"/>
      <c r="YC21" s="69"/>
      <c r="YD21" s="69"/>
      <c r="YE21" s="69"/>
      <c r="YF21" s="69"/>
      <c r="YG21" s="69"/>
      <c r="YH21" s="69"/>
      <c r="YI21" s="69"/>
      <c r="YJ21" s="69"/>
      <c r="YK21" s="69"/>
      <c r="YL21" s="69"/>
      <c r="YM21" s="69"/>
      <c r="YN21" s="69"/>
      <c r="YO21" s="69"/>
      <c r="YP21" s="69"/>
      <c r="YQ21" s="69"/>
      <c r="YR21" s="69"/>
      <c r="YS21" s="69"/>
      <c r="YT21" s="69"/>
      <c r="YU21" s="69"/>
      <c r="YV21" s="69"/>
      <c r="YW21" s="69"/>
      <c r="YX21" s="69"/>
      <c r="YY21" s="69"/>
      <c r="YZ21" s="69"/>
      <c r="ZA21" s="69"/>
      <c r="ZB21" s="69"/>
      <c r="ZC21" s="69"/>
      <c r="ZD21" s="69"/>
      <c r="ZE21" s="69"/>
      <c r="ZF21" s="69"/>
      <c r="ZG21" s="69"/>
      <c r="ZH21" s="69"/>
      <c r="ZI21" s="69"/>
      <c r="ZJ21" s="69"/>
      <c r="ZK21" s="69"/>
      <c r="ZL21" s="69"/>
      <c r="ZM21" s="69"/>
      <c r="ZN21" s="69"/>
      <c r="ZO21" s="69"/>
      <c r="ZP21" s="69"/>
      <c r="ZQ21" s="69"/>
      <c r="ZR21" s="69"/>
      <c r="ZS21" s="69"/>
      <c r="ZT21" s="69"/>
      <c r="ZU21" s="69"/>
      <c r="ZV21" s="69"/>
      <c r="ZW21" s="69"/>
      <c r="ZX21" s="69"/>
      <c r="ZY21" s="69"/>
      <c r="ZZ21" s="69"/>
      <c r="AAA21" s="69"/>
      <c r="AAB21" s="69"/>
      <c r="AAC21" s="69"/>
      <c r="AAD21" s="69"/>
      <c r="AAE21" s="69"/>
      <c r="AAF21" s="69"/>
      <c r="AAG21" s="69"/>
      <c r="AAH21" s="69"/>
      <c r="AAI21" s="69"/>
      <c r="AAJ21" s="69"/>
      <c r="AAK21" s="69"/>
      <c r="AAL21" s="69"/>
      <c r="AAM21" s="69"/>
      <c r="AAN21" s="69"/>
      <c r="AAO21" s="69"/>
      <c r="AAP21" s="69"/>
      <c r="AAQ21" s="69"/>
      <c r="AAR21" s="69"/>
      <c r="AAS21" s="69"/>
      <c r="AAT21" s="69"/>
      <c r="AAU21" s="69"/>
      <c r="AAV21" s="69"/>
      <c r="AAW21" s="69"/>
      <c r="AAX21" s="69"/>
      <c r="AAY21" s="69"/>
      <c r="AAZ21" s="69"/>
      <c r="ABA21" s="69"/>
      <c r="ABB21" s="69"/>
      <c r="ABC21" s="69"/>
      <c r="ABD21" s="69"/>
      <c r="ABE21" s="69"/>
      <c r="ABF21" s="69"/>
      <c r="ABG21" s="69"/>
      <c r="ABH21" s="69"/>
      <c r="ABI21" s="69"/>
      <c r="ABJ21" s="69"/>
      <c r="ABK21" s="69"/>
      <c r="ABL21" s="69"/>
      <c r="ABM21" s="69"/>
      <c r="ABN21" s="69"/>
      <c r="ABO21" s="69"/>
      <c r="ABP21" s="69"/>
      <c r="ABQ21" s="69"/>
      <c r="ABR21" s="69"/>
      <c r="ABS21" s="69"/>
      <c r="ABT21" s="69"/>
      <c r="ABU21" s="69"/>
      <c r="ABV21" s="69"/>
      <c r="ABW21" s="69"/>
      <c r="ABX21" s="69"/>
      <c r="ABY21" s="69"/>
      <c r="ABZ21" s="69"/>
      <c r="ACA21" s="69"/>
      <c r="ACB21" s="69"/>
      <c r="ACC21" s="69"/>
      <c r="ACD21" s="69"/>
      <c r="ACE21" s="69"/>
      <c r="ACF21" s="69"/>
      <c r="ACG21" s="69"/>
      <c r="ACH21" s="69"/>
      <c r="ACI21" s="69"/>
      <c r="ACJ21" s="69"/>
      <c r="ACK21" s="69"/>
      <c r="ACL21" s="69"/>
      <c r="ACM21" s="69"/>
      <c r="ACN21" s="69"/>
      <c r="ACO21" s="69"/>
      <c r="ACP21" s="69"/>
      <c r="ACQ21" s="69"/>
      <c r="ACR21" s="69"/>
      <c r="ACS21" s="69"/>
      <c r="ACT21" s="69"/>
      <c r="ACU21" s="69"/>
      <c r="ACV21" s="69"/>
      <c r="ACW21" s="69"/>
      <c r="ACX21" s="69"/>
      <c r="ACY21" s="69"/>
      <c r="ACZ21" s="69"/>
      <c r="ADA21" s="69"/>
      <c r="ADB21" s="69"/>
      <c r="ADC21" s="69"/>
      <c r="ADD21" s="69"/>
      <c r="ADE21" s="69"/>
      <c r="ADF21" s="69"/>
      <c r="ADG21" s="69"/>
      <c r="ADH21" s="69"/>
      <c r="ADI21" s="69"/>
      <c r="ADJ21" s="69"/>
      <c r="ADK21" s="69"/>
      <c r="ADL21" s="69"/>
      <c r="ADM21" s="69"/>
      <c r="ADN21" s="69"/>
      <c r="ADO21" s="69"/>
      <c r="ADP21" s="69"/>
      <c r="ADQ21" s="69"/>
      <c r="ADR21" s="69"/>
      <c r="ADS21" s="69"/>
      <c r="ADT21" s="69"/>
      <c r="ADU21" s="69"/>
      <c r="ADV21" s="69"/>
      <c r="ADW21" s="69"/>
      <c r="ADX21" s="69"/>
      <c r="ADY21" s="69"/>
      <c r="ADZ21" s="69"/>
      <c r="AEA21" s="69"/>
      <c r="AEB21" s="69"/>
      <c r="AEC21" s="69"/>
      <c r="AED21" s="69"/>
      <c r="AEE21" s="69"/>
      <c r="AEF21" s="69"/>
      <c r="AEG21" s="69"/>
      <c r="AEH21" s="69"/>
      <c r="AEI21" s="69"/>
      <c r="AEJ21" s="69"/>
      <c r="AEK21" s="69"/>
      <c r="AEL21" s="69"/>
      <c r="AEM21" s="69"/>
      <c r="AEN21" s="69"/>
      <c r="AEO21" s="69"/>
      <c r="AEP21" s="69"/>
      <c r="AEQ21" s="69"/>
      <c r="AER21" s="69"/>
      <c r="AES21" s="69"/>
      <c r="AET21" s="69"/>
      <c r="AEU21" s="69"/>
      <c r="AEV21" s="69"/>
      <c r="AEW21" s="69"/>
      <c r="AEX21" s="69"/>
      <c r="AEY21" s="69"/>
      <c r="AEZ21" s="69"/>
      <c r="AFA21" s="69"/>
      <c r="AFB21" s="69"/>
      <c r="AFC21" s="69"/>
      <c r="AFD21" s="69"/>
      <c r="AFE21" s="69"/>
      <c r="AFF21" s="69"/>
      <c r="AFG21" s="69"/>
      <c r="AFH21" s="69"/>
      <c r="AFI21" s="69"/>
      <c r="AFJ21" s="69"/>
      <c r="AFK21" s="69"/>
      <c r="AFL21" s="69"/>
      <c r="AFM21" s="69"/>
      <c r="AFN21" s="69"/>
      <c r="AFO21" s="69"/>
      <c r="AFP21" s="69"/>
      <c r="AFQ21" s="69"/>
      <c r="AFR21" s="69"/>
      <c r="AFS21" s="69"/>
      <c r="AFT21" s="69"/>
      <c r="AFU21" s="69"/>
      <c r="AFV21" s="69"/>
      <c r="AFW21" s="69"/>
      <c r="AFX21" s="69"/>
      <c r="AFY21" s="69"/>
      <c r="AFZ21" s="69"/>
      <c r="AGA21" s="69"/>
      <c r="AGB21" s="69"/>
      <c r="AGC21" s="69"/>
      <c r="AGD21" s="69"/>
      <c r="AGE21" s="69"/>
      <c r="AGF21" s="69"/>
      <c r="AGG21" s="69"/>
      <c r="AGH21" s="69"/>
      <c r="AGI21" s="69"/>
      <c r="AGJ21" s="69"/>
      <c r="AGK21" s="69"/>
      <c r="AGL21" s="69"/>
      <c r="AGM21" s="69"/>
      <c r="AGN21" s="69"/>
      <c r="AGO21" s="69"/>
      <c r="AGP21" s="69"/>
      <c r="AGQ21" s="69"/>
      <c r="AGR21" s="69"/>
      <c r="AGS21" s="69"/>
      <c r="AGT21" s="69"/>
      <c r="AGU21" s="69"/>
      <c r="AGV21" s="69"/>
      <c r="AGW21" s="69"/>
      <c r="AGX21" s="69"/>
      <c r="AGY21" s="69"/>
      <c r="AGZ21" s="69"/>
      <c r="AHA21" s="69"/>
      <c r="AHB21" s="69"/>
      <c r="AHC21" s="69"/>
      <c r="AHD21" s="69"/>
      <c r="AHE21" s="69"/>
      <c r="AHF21" s="69"/>
      <c r="AHG21" s="69"/>
      <c r="AHH21" s="69"/>
      <c r="AHI21" s="69"/>
      <c r="AHJ21" s="69"/>
      <c r="AHK21" s="69"/>
      <c r="AHL21" s="69"/>
      <c r="AHM21" s="69"/>
      <c r="AHN21" s="69"/>
      <c r="AHO21" s="69"/>
      <c r="AHP21" s="69"/>
      <c r="AHQ21" s="69"/>
      <c r="AHR21" s="69"/>
      <c r="AHS21" s="69"/>
      <c r="AHT21" s="69"/>
      <c r="AHU21" s="69"/>
      <c r="AHV21" s="69"/>
      <c r="AHW21" s="69"/>
      <c r="AHX21" s="69"/>
      <c r="AHY21" s="69"/>
      <c r="AHZ21" s="69"/>
      <c r="AIA21" s="69"/>
      <c r="AIB21" s="69"/>
      <c r="AIC21" s="69"/>
      <c r="AID21" s="69"/>
      <c r="AIE21" s="69"/>
      <c r="AIF21" s="69"/>
      <c r="AIG21" s="69"/>
      <c r="AIH21" s="69"/>
      <c r="AII21" s="69"/>
      <c r="AIJ21" s="69"/>
      <c r="AIK21" s="69"/>
      <c r="AIL21" s="69"/>
      <c r="AIM21" s="69"/>
      <c r="AIN21" s="69"/>
      <c r="AIO21" s="69"/>
      <c r="AIP21" s="69"/>
      <c r="AIQ21" s="69"/>
      <c r="AIR21" s="69"/>
      <c r="AIS21" s="69"/>
      <c r="AIT21" s="69"/>
      <c r="AIU21" s="69"/>
      <c r="AIV21" s="69"/>
      <c r="AIW21" s="69"/>
      <c r="AIX21" s="69"/>
      <c r="AIY21" s="69"/>
      <c r="AIZ21" s="69"/>
      <c r="AJA21" s="69"/>
      <c r="AJB21" s="69"/>
      <c r="AJC21" s="69"/>
      <c r="AJD21" s="69"/>
      <c r="AJE21" s="69"/>
      <c r="AJF21" s="69"/>
      <c r="AJG21" s="69"/>
      <c r="AJH21" s="69"/>
      <c r="AJI21" s="69"/>
      <c r="AJJ21" s="69"/>
      <c r="AJK21" s="69"/>
      <c r="AJL21" s="69"/>
      <c r="AJM21" s="69"/>
      <c r="AJN21" s="69"/>
      <c r="AJO21" s="69"/>
      <c r="AJP21" s="69"/>
      <c r="AJQ21" s="69"/>
      <c r="AJR21" s="69"/>
      <c r="AJS21" s="69"/>
      <c r="AJT21" s="69"/>
      <c r="AJU21" s="69"/>
      <c r="AJV21" s="69"/>
      <c r="AJW21" s="69"/>
      <c r="AJX21" s="69"/>
      <c r="AJY21" s="69"/>
      <c r="AJZ21" s="69"/>
      <c r="AKA21" s="69"/>
      <c r="AKB21" s="69"/>
      <c r="AKC21" s="69"/>
      <c r="AKD21" s="69"/>
      <c r="AKE21" s="69"/>
      <c r="AKF21" s="69"/>
      <c r="AKG21" s="69"/>
      <c r="AKH21" s="69"/>
      <c r="AKI21" s="69"/>
      <c r="AKJ21" s="69"/>
      <c r="AKK21" s="69"/>
      <c r="AKL21" s="69"/>
      <c r="AKM21" s="69"/>
      <c r="AKN21" s="69"/>
      <c r="AKO21" s="69"/>
      <c r="AKP21" s="69"/>
      <c r="AKQ21" s="69"/>
      <c r="AKR21" s="69"/>
      <c r="AKS21" s="69"/>
      <c r="AKT21" s="69"/>
      <c r="AKU21" s="69"/>
      <c r="AKV21" s="69"/>
      <c r="AKW21" s="69"/>
      <c r="AKX21" s="69"/>
      <c r="AKY21" s="69"/>
      <c r="AKZ21" s="69"/>
      <c r="ALA21" s="69"/>
      <c r="ALB21" s="69"/>
      <c r="ALC21" s="69"/>
      <c r="ALD21" s="69"/>
      <c r="ALE21" s="69"/>
      <c r="ALF21" s="69"/>
      <c r="ALG21" s="69"/>
      <c r="ALH21" s="69"/>
      <c r="ALI21" s="69"/>
      <c r="ALJ21" s="69"/>
      <c r="ALK21" s="69"/>
      <c r="ALL21" s="69"/>
      <c r="ALM21" s="69"/>
      <c r="ALN21" s="69"/>
      <c r="ALO21" s="69"/>
      <c r="ALP21" s="69"/>
      <c r="ALQ21" s="69"/>
      <c r="ALR21" s="69"/>
      <c r="ALS21" s="69"/>
      <c r="ALT21" s="69"/>
      <c r="ALU21" s="69"/>
      <c r="ALV21" s="69"/>
      <c r="ALW21" s="69"/>
      <c r="ALX21" s="69"/>
      <c r="ALY21" s="69"/>
      <c r="ALZ21" s="69"/>
      <c r="AMA21" s="69"/>
      <c r="AMB21" s="69"/>
      <c r="AMC21" s="69"/>
      <c r="AMD21" s="69"/>
      <c r="AME21" s="69"/>
      <c r="AMF21" s="69"/>
      <c r="AMG21" s="69"/>
      <c r="AMH21" s="69"/>
      <c r="AMI21" s="69"/>
      <c r="AMJ21" s="69"/>
    </row>
    <row r="22" spans="1:1024" ht="19.5">
      <c r="A22" s="65" t="s">
        <v>512</v>
      </c>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c r="IT22" s="69"/>
      <c r="IU22" s="69"/>
      <c r="IV22" s="69"/>
      <c r="IW22" s="69"/>
      <c r="IX22" s="69"/>
      <c r="IY22" s="69"/>
      <c r="IZ22" s="69"/>
      <c r="JA22" s="69"/>
      <c r="JB22" s="69"/>
      <c r="JC22" s="69"/>
      <c r="JD22" s="69"/>
      <c r="JE22" s="69"/>
      <c r="JF22" s="69"/>
      <c r="JG22" s="69"/>
      <c r="JH22" s="69"/>
      <c r="JI22" s="69"/>
      <c r="JJ22" s="69"/>
      <c r="JK22" s="69"/>
      <c r="JL22" s="69"/>
      <c r="JM22" s="69"/>
      <c r="JN22" s="69"/>
      <c r="JO22" s="69"/>
      <c r="JP22" s="69"/>
      <c r="JQ22" s="69"/>
      <c r="JR22" s="69"/>
      <c r="JS22" s="69"/>
      <c r="JT22" s="69"/>
      <c r="JU22" s="69"/>
      <c r="JV22" s="69"/>
      <c r="JW22" s="69"/>
      <c r="JX22" s="69"/>
      <c r="JY22" s="69"/>
      <c r="JZ22" s="69"/>
      <c r="KA22" s="69"/>
      <c r="KB22" s="69"/>
      <c r="KC22" s="69"/>
      <c r="KD22" s="69"/>
      <c r="KE22" s="69"/>
      <c r="KF22" s="69"/>
      <c r="KG22" s="69"/>
      <c r="KH22" s="69"/>
      <c r="KI22" s="69"/>
      <c r="KJ22" s="69"/>
      <c r="KK22" s="69"/>
      <c r="KL22" s="69"/>
      <c r="KM22" s="69"/>
      <c r="KN22" s="69"/>
      <c r="KO22" s="69"/>
      <c r="KP22" s="69"/>
      <c r="KQ22" s="69"/>
      <c r="KR22" s="69"/>
      <c r="KS22" s="69"/>
      <c r="KT22" s="69"/>
      <c r="KU22" s="69"/>
      <c r="KV22" s="69"/>
      <c r="KW22" s="69"/>
      <c r="KX22" s="69"/>
      <c r="KY22" s="69"/>
      <c r="KZ22" s="69"/>
      <c r="LA22" s="69"/>
      <c r="LB22" s="69"/>
      <c r="LC22" s="69"/>
      <c r="LD22" s="69"/>
      <c r="LE22" s="69"/>
      <c r="LF22" s="69"/>
      <c r="LG22" s="69"/>
      <c r="LH22" s="69"/>
      <c r="LI22" s="69"/>
      <c r="LJ22" s="69"/>
      <c r="LK22" s="69"/>
      <c r="LL22" s="69"/>
      <c r="LM22" s="69"/>
      <c r="LN22" s="69"/>
      <c r="LO22" s="69"/>
      <c r="LP22" s="69"/>
      <c r="LQ22" s="69"/>
      <c r="LR22" s="69"/>
      <c r="LS22" s="69"/>
      <c r="LT22" s="69"/>
      <c r="LU22" s="69"/>
      <c r="LV22" s="69"/>
      <c r="LW22" s="69"/>
      <c r="LX22" s="69"/>
      <c r="LY22" s="69"/>
      <c r="LZ22" s="69"/>
      <c r="MA22" s="69"/>
      <c r="MB22" s="69"/>
      <c r="MC22" s="69"/>
      <c r="MD22" s="69"/>
      <c r="ME22" s="69"/>
      <c r="MF22" s="69"/>
      <c r="MG22" s="69"/>
      <c r="MH22" s="69"/>
      <c r="MI22" s="69"/>
      <c r="MJ22" s="69"/>
      <c r="MK22" s="69"/>
      <c r="ML22" s="69"/>
      <c r="MM22" s="69"/>
      <c r="MN22" s="69"/>
      <c r="MO22" s="69"/>
      <c r="MP22" s="69"/>
      <c r="MQ22" s="69"/>
      <c r="MR22" s="69"/>
      <c r="MS22" s="69"/>
      <c r="MT22" s="69"/>
      <c r="MU22" s="69"/>
      <c r="MV22" s="69"/>
      <c r="MW22" s="69"/>
      <c r="MX22" s="69"/>
      <c r="MY22" s="69"/>
      <c r="MZ22" s="69"/>
      <c r="NA22" s="69"/>
      <c r="NB22" s="69"/>
      <c r="NC22" s="69"/>
      <c r="ND22" s="69"/>
      <c r="NE22" s="69"/>
      <c r="NF22" s="69"/>
      <c r="NG22" s="69"/>
      <c r="NH22" s="69"/>
      <c r="NI22" s="69"/>
      <c r="NJ22" s="69"/>
      <c r="NK22" s="69"/>
      <c r="NL22" s="69"/>
      <c r="NM22" s="69"/>
      <c r="NN22" s="69"/>
      <c r="NO22" s="69"/>
      <c r="NP22" s="69"/>
      <c r="NQ22" s="69"/>
      <c r="NR22" s="69"/>
      <c r="NS22" s="69"/>
      <c r="NT22" s="69"/>
      <c r="NU22" s="69"/>
      <c r="NV22" s="69"/>
      <c r="NW22" s="69"/>
      <c r="NX22" s="69"/>
      <c r="NY22" s="69"/>
      <c r="NZ22" s="69"/>
      <c r="OA22" s="69"/>
      <c r="OB22" s="69"/>
      <c r="OC22" s="69"/>
      <c r="OD22" s="69"/>
      <c r="OE22" s="69"/>
      <c r="OF22" s="69"/>
      <c r="OG22" s="69"/>
      <c r="OH22" s="69"/>
      <c r="OI22" s="69"/>
      <c r="OJ22" s="69"/>
      <c r="OK22" s="69"/>
      <c r="OL22" s="69"/>
      <c r="OM22" s="69"/>
      <c r="ON22" s="69"/>
      <c r="OO22" s="69"/>
      <c r="OP22" s="69"/>
      <c r="OQ22" s="69"/>
      <c r="OR22" s="69"/>
      <c r="OS22" s="69"/>
      <c r="OT22" s="69"/>
      <c r="OU22" s="69"/>
      <c r="OV22" s="69"/>
      <c r="OW22" s="69"/>
      <c r="OX22" s="69"/>
      <c r="OY22" s="69"/>
      <c r="OZ22" s="69"/>
      <c r="PA22" s="69"/>
      <c r="PB22" s="69"/>
      <c r="PC22" s="69"/>
      <c r="PD22" s="69"/>
      <c r="PE22" s="69"/>
      <c r="PF22" s="69"/>
      <c r="PG22" s="69"/>
      <c r="PH22" s="69"/>
      <c r="PI22" s="69"/>
      <c r="PJ22" s="69"/>
      <c r="PK22" s="69"/>
      <c r="PL22" s="69"/>
      <c r="PM22" s="69"/>
      <c r="PN22" s="69"/>
      <c r="PO22" s="69"/>
      <c r="PP22" s="69"/>
      <c r="PQ22" s="69"/>
      <c r="PR22" s="69"/>
      <c r="PS22" s="69"/>
      <c r="PT22" s="69"/>
      <c r="PU22" s="69"/>
      <c r="PV22" s="69"/>
      <c r="PW22" s="69"/>
      <c r="PX22" s="69"/>
      <c r="PY22" s="69"/>
      <c r="PZ22" s="69"/>
      <c r="QA22" s="69"/>
      <c r="QB22" s="69"/>
      <c r="QC22" s="69"/>
      <c r="QD22" s="69"/>
      <c r="QE22" s="69"/>
      <c r="QF22" s="69"/>
      <c r="QG22" s="69"/>
      <c r="QH22" s="69"/>
      <c r="QI22" s="69"/>
      <c r="QJ22" s="69"/>
      <c r="QK22" s="69"/>
      <c r="QL22" s="69"/>
      <c r="QM22" s="69"/>
      <c r="QN22" s="69"/>
      <c r="QO22" s="69"/>
      <c r="QP22" s="69"/>
      <c r="QQ22" s="69"/>
      <c r="QR22" s="69"/>
      <c r="QS22" s="69"/>
      <c r="QT22" s="69"/>
      <c r="QU22" s="69"/>
      <c r="QV22" s="69"/>
      <c r="QW22" s="69"/>
      <c r="QX22" s="69"/>
      <c r="QY22" s="69"/>
      <c r="QZ22" s="69"/>
      <c r="RA22" s="69"/>
      <c r="RB22" s="69"/>
      <c r="RC22" s="69"/>
      <c r="RD22" s="69"/>
      <c r="RE22" s="69"/>
      <c r="RF22" s="69"/>
      <c r="RG22" s="69"/>
      <c r="RH22" s="69"/>
      <c r="RI22" s="69"/>
      <c r="RJ22" s="69"/>
      <c r="RK22" s="69"/>
      <c r="RL22" s="69"/>
      <c r="RM22" s="69"/>
      <c r="RN22" s="69"/>
      <c r="RO22" s="69"/>
      <c r="RP22" s="69"/>
      <c r="RQ22" s="69"/>
      <c r="RR22" s="69"/>
      <c r="RS22" s="69"/>
      <c r="RT22" s="69"/>
      <c r="RU22" s="69"/>
      <c r="RV22" s="69"/>
      <c r="RW22" s="69"/>
      <c r="RX22" s="69"/>
      <c r="RY22" s="69"/>
      <c r="RZ22" s="69"/>
      <c r="SA22" s="69"/>
      <c r="SB22" s="69"/>
      <c r="SC22" s="69"/>
      <c r="SD22" s="69"/>
      <c r="SE22" s="69"/>
      <c r="SF22" s="69"/>
      <c r="SG22" s="69"/>
      <c r="SH22" s="69"/>
      <c r="SI22" s="69"/>
      <c r="SJ22" s="69"/>
      <c r="SK22" s="69"/>
      <c r="SL22" s="69"/>
      <c r="SM22" s="69"/>
      <c r="SN22" s="69"/>
      <c r="SO22" s="69"/>
      <c r="SP22" s="69"/>
      <c r="SQ22" s="69"/>
      <c r="SR22" s="69"/>
      <c r="SS22" s="69"/>
      <c r="ST22" s="69"/>
      <c r="SU22" s="69"/>
      <c r="SV22" s="69"/>
      <c r="SW22" s="69"/>
      <c r="SX22" s="69"/>
      <c r="SY22" s="69"/>
      <c r="SZ22" s="69"/>
      <c r="TA22" s="69"/>
      <c r="TB22" s="69"/>
      <c r="TC22" s="69"/>
      <c r="TD22" s="69"/>
      <c r="TE22" s="69"/>
      <c r="TF22" s="69"/>
      <c r="TG22" s="69"/>
      <c r="TH22" s="69"/>
      <c r="TI22" s="69"/>
      <c r="TJ22" s="69"/>
      <c r="TK22" s="69"/>
      <c r="TL22" s="69"/>
      <c r="TM22" s="69"/>
      <c r="TN22" s="69"/>
      <c r="TO22" s="69"/>
      <c r="TP22" s="69"/>
      <c r="TQ22" s="69"/>
      <c r="TR22" s="69"/>
      <c r="TS22" s="69"/>
      <c r="TT22" s="69"/>
      <c r="TU22" s="69"/>
      <c r="TV22" s="69"/>
      <c r="TW22" s="69"/>
      <c r="TX22" s="69"/>
      <c r="TY22" s="69"/>
      <c r="TZ22" s="69"/>
      <c r="UA22" s="69"/>
      <c r="UB22" s="69"/>
      <c r="UC22" s="69"/>
      <c r="UD22" s="69"/>
      <c r="UE22" s="69"/>
      <c r="UF22" s="69"/>
      <c r="UG22" s="69"/>
      <c r="UH22" s="69"/>
      <c r="UI22" s="69"/>
      <c r="UJ22" s="69"/>
      <c r="UK22" s="69"/>
      <c r="UL22" s="69"/>
      <c r="UM22" s="69"/>
      <c r="UN22" s="69"/>
      <c r="UO22" s="69"/>
      <c r="UP22" s="69"/>
      <c r="UQ22" s="69"/>
      <c r="UR22" s="69"/>
      <c r="US22" s="69"/>
      <c r="UT22" s="69"/>
      <c r="UU22" s="69"/>
      <c r="UV22" s="69"/>
      <c r="UW22" s="69"/>
      <c r="UX22" s="69"/>
      <c r="UY22" s="69"/>
      <c r="UZ22" s="69"/>
      <c r="VA22" s="69"/>
      <c r="VB22" s="69"/>
      <c r="VC22" s="69"/>
      <c r="VD22" s="69"/>
      <c r="VE22" s="69"/>
      <c r="VF22" s="69"/>
      <c r="VG22" s="69"/>
      <c r="VH22" s="69"/>
      <c r="VI22" s="69"/>
      <c r="VJ22" s="69"/>
      <c r="VK22" s="69"/>
      <c r="VL22" s="69"/>
      <c r="VM22" s="69"/>
      <c r="VN22" s="69"/>
      <c r="VO22" s="69"/>
      <c r="VP22" s="69"/>
      <c r="VQ22" s="69"/>
      <c r="VR22" s="69"/>
      <c r="VS22" s="69"/>
      <c r="VT22" s="69"/>
      <c r="VU22" s="69"/>
      <c r="VV22" s="69"/>
      <c r="VW22" s="69"/>
      <c r="VX22" s="69"/>
      <c r="VY22" s="69"/>
      <c r="VZ22" s="69"/>
      <c r="WA22" s="69"/>
      <c r="WB22" s="69"/>
      <c r="WC22" s="69"/>
      <c r="WD22" s="69"/>
      <c r="WE22" s="69"/>
      <c r="WF22" s="69"/>
      <c r="WG22" s="69"/>
      <c r="WH22" s="69"/>
      <c r="WI22" s="69"/>
      <c r="WJ22" s="69"/>
      <c r="WK22" s="69"/>
      <c r="WL22" s="69"/>
      <c r="WM22" s="69"/>
      <c r="WN22" s="69"/>
      <c r="WO22" s="69"/>
      <c r="WP22" s="69"/>
      <c r="WQ22" s="69"/>
      <c r="WR22" s="69"/>
      <c r="WS22" s="69"/>
      <c r="WT22" s="69"/>
      <c r="WU22" s="69"/>
      <c r="WV22" s="69"/>
      <c r="WW22" s="69"/>
      <c r="WX22" s="69"/>
      <c r="WY22" s="69"/>
      <c r="WZ22" s="69"/>
      <c r="XA22" s="69"/>
      <c r="XB22" s="69"/>
      <c r="XC22" s="69"/>
      <c r="XD22" s="69"/>
      <c r="XE22" s="69"/>
      <c r="XF22" s="69"/>
      <c r="XG22" s="69"/>
      <c r="XH22" s="69"/>
      <c r="XI22" s="69"/>
      <c r="XJ22" s="69"/>
      <c r="XK22" s="69"/>
      <c r="XL22" s="69"/>
      <c r="XM22" s="69"/>
      <c r="XN22" s="69"/>
      <c r="XO22" s="69"/>
      <c r="XP22" s="69"/>
      <c r="XQ22" s="69"/>
      <c r="XR22" s="69"/>
      <c r="XS22" s="69"/>
      <c r="XT22" s="69"/>
      <c r="XU22" s="69"/>
      <c r="XV22" s="69"/>
      <c r="XW22" s="69"/>
      <c r="XX22" s="69"/>
      <c r="XY22" s="69"/>
      <c r="XZ22" s="69"/>
      <c r="YA22" s="69"/>
      <c r="YB22" s="69"/>
      <c r="YC22" s="69"/>
      <c r="YD22" s="69"/>
      <c r="YE22" s="69"/>
      <c r="YF22" s="69"/>
      <c r="YG22" s="69"/>
      <c r="YH22" s="69"/>
      <c r="YI22" s="69"/>
      <c r="YJ22" s="69"/>
      <c r="YK22" s="69"/>
      <c r="YL22" s="69"/>
      <c r="YM22" s="69"/>
      <c r="YN22" s="69"/>
      <c r="YO22" s="69"/>
      <c r="YP22" s="69"/>
      <c r="YQ22" s="69"/>
      <c r="YR22" s="69"/>
      <c r="YS22" s="69"/>
      <c r="YT22" s="69"/>
      <c r="YU22" s="69"/>
      <c r="YV22" s="69"/>
      <c r="YW22" s="69"/>
      <c r="YX22" s="69"/>
      <c r="YY22" s="69"/>
      <c r="YZ22" s="69"/>
      <c r="ZA22" s="69"/>
      <c r="ZB22" s="69"/>
      <c r="ZC22" s="69"/>
      <c r="ZD22" s="69"/>
      <c r="ZE22" s="69"/>
      <c r="ZF22" s="69"/>
      <c r="ZG22" s="69"/>
      <c r="ZH22" s="69"/>
      <c r="ZI22" s="69"/>
      <c r="ZJ22" s="69"/>
      <c r="ZK22" s="69"/>
      <c r="ZL22" s="69"/>
      <c r="ZM22" s="69"/>
      <c r="ZN22" s="69"/>
      <c r="ZO22" s="69"/>
      <c r="ZP22" s="69"/>
      <c r="ZQ22" s="69"/>
      <c r="ZR22" s="69"/>
      <c r="ZS22" s="69"/>
      <c r="ZT22" s="69"/>
      <c r="ZU22" s="69"/>
      <c r="ZV22" s="69"/>
      <c r="ZW22" s="69"/>
      <c r="ZX22" s="69"/>
      <c r="ZY22" s="69"/>
      <c r="ZZ22" s="69"/>
      <c r="AAA22" s="69"/>
      <c r="AAB22" s="69"/>
      <c r="AAC22" s="69"/>
      <c r="AAD22" s="69"/>
      <c r="AAE22" s="69"/>
      <c r="AAF22" s="69"/>
      <c r="AAG22" s="69"/>
      <c r="AAH22" s="69"/>
      <c r="AAI22" s="69"/>
      <c r="AAJ22" s="69"/>
      <c r="AAK22" s="69"/>
      <c r="AAL22" s="69"/>
      <c r="AAM22" s="69"/>
      <c r="AAN22" s="69"/>
      <c r="AAO22" s="69"/>
      <c r="AAP22" s="69"/>
      <c r="AAQ22" s="69"/>
      <c r="AAR22" s="69"/>
      <c r="AAS22" s="69"/>
      <c r="AAT22" s="69"/>
      <c r="AAU22" s="69"/>
      <c r="AAV22" s="69"/>
      <c r="AAW22" s="69"/>
      <c r="AAX22" s="69"/>
      <c r="AAY22" s="69"/>
      <c r="AAZ22" s="69"/>
      <c r="ABA22" s="69"/>
      <c r="ABB22" s="69"/>
      <c r="ABC22" s="69"/>
      <c r="ABD22" s="69"/>
      <c r="ABE22" s="69"/>
      <c r="ABF22" s="69"/>
      <c r="ABG22" s="69"/>
      <c r="ABH22" s="69"/>
      <c r="ABI22" s="69"/>
      <c r="ABJ22" s="69"/>
      <c r="ABK22" s="69"/>
      <c r="ABL22" s="69"/>
      <c r="ABM22" s="69"/>
      <c r="ABN22" s="69"/>
      <c r="ABO22" s="69"/>
      <c r="ABP22" s="69"/>
      <c r="ABQ22" s="69"/>
      <c r="ABR22" s="69"/>
      <c r="ABS22" s="69"/>
      <c r="ABT22" s="69"/>
      <c r="ABU22" s="69"/>
      <c r="ABV22" s="69"/>
      <c r="ABW22" s="69"/>
      <c r="ABX22" s="69"/>
      <c r="ABY22" s="69"/>
      <c r="ABZ22" s="69"/>
      <c r="ACA22" s="69"/>
      <c r="ACB22" s="69"/>
      <c r="ACC22" s="69"/>
      <c r="ACD22" s="69"/>
      <c r="ACE22" s="69"/>
      <c r="ACF22" s="69"/>
      <c r="ACG22" s="69"/>
      <c r="ACH22" s="69"/>
      <c r="ACI22" s="69"/>
      <c r="ACJ22" s="69"/>
      <c r="ACK22" s="69"/>
      <c r="ACL22" s="69"/>
      <c r="ACM22" s="69"/>
      <c r="ACN22" s="69"/>
      <c r="ACO22" s="69"/>
      <c r="ACP22" s="69"/>
      <c r="ACQ22" s="69"/>
      <c r="ACR22" s="69"/>
      <c r="ACS22" s="69"/>
      <c r="ACT22" s="69"/>
      <c r="ACU22" s="69"/>
      <c r="ACV22" s="69"/>
      <c r="ACW22" s="69"/>
      <c r="ACX22" s="69"/>
      <c r="ACY22" s="69"/>
      <c r="ACZ22" s="69"/>
      <c r="ADA22" s="69"/>
      <c r="ADB22" s="69"/>
      <c r="ADC22" s="69"/>
      <c r="ADD22" s="69"/>
      <c r="ADE22" s="69"/>
      <c r="ADF22" s="69"/>
      <c r="ADG22" s="69"/>
      <c r="ADH22" s="69"/>
      <c r="ADI22" s="69"/>
      <c r="ADJ22" s="69"/>
      <c r="ADK22" s="69"/>
      <c r="ADL22" s="69"/>
      <c r="ADM22" s="69"/>
      <c r="ADN22" s="69"/>
      <c r="ADO22" s="69"/>
      <c r="ADP22" s="69"/>
      <c r="ADQ22" s="69"/>
      <c r="ADR22" s="69"/>
      <c r="ADS22" s="69"/>
      <c r="ADT22" s="69"/>
      <c r="ADU22" s="69"/>
      <c r="ADV22" s="69"/>
      <c r="ADW22" s="69"/>
      <c r="ADX22" s="69"/>
      <c r="ADY22" s="69"/>
      <c r="ADZ22" s="69"/>
      <c r="AEA22" s="69"/>
      <c r="AEB22" s="69"/>
      <c r="AEC22" s="69"/>
      <c r="AED22" s="69"/>
      <c r="AEE22" s="69"/>
      <c r="AEF22" s="69"/>
      <c r="AEG22" s="69"/>
      <c r="AEH22" s="69"/>
      <c r="AEI22" s="69"/>
      <c r="AEJ22" s="69"/>
      <c r="AEK22" s="69"/>
      <c r="AEL22" s="69"/>
      <c r="AEM22" s="69"/>
      <c r="AEN22" s="69"/>
      <c r="AEO22" s="69"/>
      <c r="AEP22" s="69"/>
      <c r="AEQ22" s="69"/>
      <c r="AER22" s="69"/>
      <c r="AES22" s="69"/>
      <c r="AET22" s="69"/>
      <c r="AEU22" s="69"/>
      <c r="AEV22" s="69"/>
      <c r="AEW22" s="69"/>
      <c r="AEX22" s="69"/>
      <c r="AEY22" s="69"/>
      <c r="AEZ22" s="69"/>
      <c r="AFA22" s="69"/>
      <c r="AFB22" s="69"/>
      <c r="AFC22" s="69"/>
      <c r="AFD22" s="69"/>
      <c r="AFE22" s="69"/>
      <c r="AFF22" s="69"/>
      <c r="AFG22" s="69"/>
      <c r="AFH22" s="69"/>
      <c r="AFI22" s="69"/>
      <c r="AFJ22" s="69"/>
      <c r="AFK22" s="69"/>
      <c r="AFL22" s="69"/>
      <c r="AFM22" s="69"/>
      <c r="AFN22" s="69"/>
      <c r="AFO22" s="69"/>
      <c r="AFP22" s="69"/>
      <c r="AFQ22" s="69"/>
      <c r="AFR22" s="69"/>
      <c r="AFS22" s="69"/>
      <c r="AFT22" s="69"/>
      <c r="AFU22" s="69"/>
      <c r="AFV22" s="69"/>
      <c r="AFW22" s="69"/>
      <c r="AFX22" s="69"/>
      <c r="AFY22" s="69"/>
      <c r="AFZ22" s="69"/>
      <c r="AGA22" s="69"/>
      <c r="AGB22" s="69"/>
      <c r="AGC22" s="69"/>
      <c r="AGD22" s="69"/>
      <c r="AGE22" s="69"/>
      <c r="AGF22" s="69"/>
      <c r="AGG22" s="69"/>
      <c r="AGH22" s="69"/>
      <c r="AGI22" s="69"/>
      <c r="AGJ22" s="69"/>
      <c r="AGK22" s="69"/>
      <c r="AGL22" s="69"/>
      <c r="AGM22" s="69"/>
      <c r="AGN22" s="69"/>
      <c r="AGO22" s="69"/>
      <c r="AGP22" s="69"/>
      <c r="AGQ22" s="69"/>
      <c r="AGR22" s="69"/>
      <c r="AGS22" s="69"/>
      <c r="AGT22" s="69"/>
      <c r="AGU22" s="69"/>
      <c r="AGV22" s="69"/>
      <c r="AGW22" s="69"/>
      <c r="AGX22" s="69"/>
      <c r="AGY22" s="69"/>
      <c r="AGZ22" s="69"/>
      <c r="AHA22" s="69"/>
      <c r="AHB22" s="69"/>
      <c r="AHC22" s="69"/>
      <c r="AHD22" s="69"/>
      <c r="AHE22" s="69"/>
      <c r="AHF22" s="69"/>
      <c r="AHG22" s="69"/>
      <c r="AHH22" s="69"/>
      <c r="AHI22" s="69"/>
      <c r="AHJ22" s="69"/>
      <c r="AHK22" s="69"/>
      <c r="AHL22" s="69"/>
      <c r="AHM22" s="69"/>
      <c r="AHN22" s="69"/>
      <c r="AHO22" s="69"/>
      <c r="AHP22" s="69"/>
      <c r="AHQ22" s="69"/>
      <c r="AHR22" s="69"/>
      <c r="AHS22" s="69"/>
      <c r="AHT22" s="69"/>
      <c r="AHU22" s="69"/>
      <c r="AHV22" s="69"/>
      <c r="AHW22" s="69"/>
      <c r="AHX22" s="69"/>
      <c r="AHY22" s="69"/>
      <c r="AHZ22" s="69"/>
      <c r="AIA22" s="69"/>
      <c r="AIB22" s="69"/>
      <c r="AIC22" s="69"/>
      <c r="AID22" s="69"/>
      <c r="AIE22" s="69"/>
      <c r="AIF22" s="69"/>
      <c r="AIG22" s="69"/>
      <c r="AIH22" s="69"/>
      <c r="AII22" s="69"/>
      <c r="AIJ22" s="69"/>
      <c r="AIK22" s="69"/>
      <c r="AIL22" s="69"/>
      <c r="AIM22" s="69"/>
      <c r="AIN22" s="69"/>
      <c r="AIO22" s="69"/>
      <c r="AIP22" s="69"/>
      <c r="AIQ22" s="69"/>
      <c r="AIR22" s="69"/>
      <c r="AIS22" s="69"/>
      <c r="AIT22" s="69"/>
      <c r="AIU22" s="69"/>
      <c r="AIV22" s="69"/>
      <c r="AIW22" s="69"/>
      <c r="AIX22" s="69"/>
      <c r="AIY22" s="69"/>
      <c r="AIZ22" s="69"/>
      <c r="AJA22" s="69"/>
      <c r="AJB22" s="69"/>
      <c r="AJC22" s="69"/>
      <c r="AJD22" s="69"/>
      <c r="AJE22" s="69"/>
      <c r="AJF22" s="69"/>
      <c r="AJG22" s="69"/>
      <c r="AJH22" s="69"/>
      <c r="AJI22" s="69"/>
      <c r="AJJ22" s="69"/>
      <c r="AJK22" s="69"/>
      <c r="AJL22" s="69"/>
      <c r="AJM22" s="69"/>
      <c r="AJN22" s="69"/>
      <c r="AJO22" s="69"/>
      <c r="AJP22" s="69"/>
      <c r="AJQ22" s="69"/>
      <c r="AJR22" s="69"/>
      <c r="AJS22" s="69"/>
      <c r="AJT22" s="69"/>
      <c r="AJU22" s="69"/>
      <c r="AJV22" s="69"/>
      <c r="AJW22" s="69"/>
      <c r="AJX22" s="69"/>
      <c r="AJY22" s="69"/>
      <c r="AJZ22" s="69"/>
      <c r="AKA22" s="69"/>
      <c r="AKB22" s="69"/>
      <c r="AKC22" s="69"/>
      <c r="AKD22" s="69"/>
      <c r="AKE22" s="69"/>
      <c r="AKF22" s="69"/>
      <c r="AKG22" s="69"/>
      <c r="AKH22" s="69"/>
      <c r="AKI22" s="69"/>
      <c r="AKJ22" s="69"/>
      <c r="AKK22" s="69"/>
      <c r="AKL22" s="69"/>
      <c r="AKM22" s="69"/>
      <c r="AKN22" s="69"/>
      <c r="AKO22" s="69"/>
      <c r="AKP22" s="69"/>
      <c r="AKQ22" s="69"/>
      <c r="AKR22" s="69"/>
      <c r="AKS22" s="69"/>
      <c r="AKT22" s="69"/>
      <c r="AKU22" s="69"/>
      <c r="AKV22" s="69"/>
      <c r="AKW22" s="69"/>
      <c r="AKX22" s="69"/>
      <c r="AKY22" s="69"/>
      <c r="AKZ22" s="69"/>
      <c r="ALA22" s="69"/>
      <c r="ALB22" s="69"/>
      <c r="ALC22" s="69"/>
      <c r="ALD22" s="69"/>
      <c r="ALE22" s="69"/>
      <c r="ALF22" s="69"/>
      <c r="ALG22" s="69"/>
      <c r="ALH22" s="69"/>
      <c r="ALI22" s="69"/>
      <c r="ALJ22" s="69"/>
      <c r="ALK22" s="69"/>
      <c r="ALL22" s="69"/>
      <c r="ALM22" s="69"/>
      <c r="ALN22" s="69"/>
      <c r="ALO22" s="69"/>
      <c r="ALP22" s="69"/>
      <c r="ALQ22" s="69"/>
      <c r="ALR22" s="69"/>
      <c r="ALS22" s="69"/>
      <c r="ALT22" s="69"/>
      <c r="ALU22" s="69"/>
      <c r="ALV22" s="69"/>
      <c r="ALW22" s="69"/>
      <c r="ALX22" s="69"/>
      <c r="ALY22" s="69"/>
      <c r="ALZ22" s="69"/>
      <c r="AMA22" s="69"/>
      <c r="AMB22" s="69"/>
      <c r="AMC22" s="69"/>
      <c r="AMD22" s="69"/>
      <c r="AME22" s="69"/>
      <c r="AMF22" s="69"/>
      <c r="AMG22" s="69"/>
      <c r="AMH22" s="69"/>
      <c r="AMI22" s="69"/>
      <c r="AMJ22" s="69"/>
    </row>
    <row r="23" spans="1:1024" ht="19.5">
      <c r="A23" s="65" t="s">
        <v>513</v>
      </c>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c r="HA23" s="69"/>
      <c r="HB23" s="69"/>
      <c r="HC23" s="69"/>
      <c r="HD23" s="69"/>
      <c r="HE23" s="69"/>
      <c r="HF23" s="69"/>
      <c r="HG23" s="69"/>
      <c r="HH23" s="69"/>
      <c r="HI23" s="69"/>
      <c r="HJ23" s="69"/>
      <c r="HK23" s="69"/>
      <c r="HL23" s="69"/>
      <c r="HM23" s="69"/>
      <c r="HN23" s="69"/>
      <c r="HO23" s="69"/>
      <c r="HP23" s="69"/>
      <c r="HQ23" s="69"/>
      <c r="HR23" s="69"/>
      <c r="HS23" s="69"/>
      <c r="HT23" s="69"/>
      <c r="HU23" s="69"/>
      <c r="HV23" s="69"/>
      <c r="HW23" s="69"/>
      <c r="HX23" s="69"/>
      <c r="HY23" s="69"/>
      <c r="HZ23" s="69"/>
      <c r="IA23" s="69"/>
      <c r="IB23" s="69"/>
      <c r="IC23" s="69"/>
      <c r="ID23" s="69"/>
      <c r="IE23" s="69"/>
      <c r="IF23" s="69"/>
      <c r="IG23" s="69"/>
      <c r="IH23" s="69"/>
      <c r="II23" s="69"/>
      <c r="IJ23" s="69"/>
      <c r="IK23" s="69"/>
      <c r="IL23" s="69"/>
      <c r="IM23" s="69"/>
      <c r="IN23" s="69"/>
      <c r="IO23" s="69"/>
      <c r="IP23" s="69"/>
      <c r="IQ23" s="69"/>
      <c r="IR23" s="69"/>
      <c r="IS23" s="69"/>
      <c r="IT23" s="69"/>
      <c r="IU23" s="69"/>
      <c r="IV23" s="69"/>
      <c r="IW23" s="69"/>
      <c r="IX23" s="69"/>
      <c r="IY23" s="69"/>
      <c r="IZ23" s="69"/>
      <c r="JA23" s="69"/>
      <c r="JB23" s="69"/>
      <c r="JC23" s="69"/>
      <c r="JD23" s="69"/>
      <c r="JE23" s="69"/>
      <c r="JF23" s="69"/>
      <c r="JG23" s="69"/>
      <c r="JH23" s="69"/>
      <c r="JI23" s="69"/>
      <c r="JJ23" s="69"/>
      <c r="JK23" s="69"/>
      <c r="JL23" s="69"/>
      <c r="JM23" s="69"/>
      <c r="JN23" s="69"/>
      <c r="JO23" s="69"/>
      <c r="JP23" s="69"/>
      <c r="JQ23" s="69"/>
      <c r="JR23" s="69"/>
      <c r="JS23" s="69"/>
      <c r="JT23" s="69"/>
      <c r="JU23" s="69"/>
      <c r="JV23" s="69"/>
      <c r="JW23" s="69"/>
      <c r="JX23" s="69"/>
      <c r="JY23" s="69"/>
      <c r="JZ23" s="69"/>
      <c r="KA23" s="69"/>
      <c r="KB23" s="69"/>
      <c r="KC23" s="69"/>
      <c r="KD23" s="69"/>
      <c r="KE23" s="69"/>
      <c r="KF23" s="69"/>
      <c r="KG23" s="69"/>
      <c r="KH23" s="69"/>
      <c r="KI23" s="69"/>
      <c r="KJ23" s="69"/>
      <c r="KK23" s="69"/>
      <c r="KL23" s="69"/>
      <c r="KM23" s="69"/>
      <c r="KN23" s="69"/>
      <c r="KO23" s="69"/>
      <c r="KP23" s="69"/>
      <c r="KQ23" s="69"/>
      <c r="KR23" s="69"/>
      <c r="KS23" s="69"/>
      <c r="KT23" s="69"/>
      <c r="KU23" s="69"/>
      <c r="KV23" s="69"/>
      <c r="KW23" s="69"/>
      <c r="KX23" s="69"/>
      <c r="KY23" s="69"/>
      <c r="KZ23" s="69"/>
      <c r="LA23" s="69"/>
      <c r="LB23" s="69"/>
      <c r="LC23" s="69"/>
      <c r="LD23" s="69"/>
      <c r="LE23" s="69"/>
      <c r="LF23" s="69"/>
      <c r="LG23" s="69"/>
      <c r="LH23" s="69"/>
      <c r="LI23" s="69"/>
      <c r="LJ23" s="69"/>
      <c r="LK23" s="69"/>
      <c r="LL23" s="69"/>
      <c r="LM23" s="69"/>
      <c r="LN23" s="69"/>
      <c r="LO23" s="69"/>
      <c r="LP23" s="69"/>
      <c r="LQ23" s="69"/>
      <c r="LR23" s="69"/>
      <c r="LS23" s="69"/>
      <c r="LT23" s="69"/>
      <c r="LU23" s="69"/>
      <c r="LV23" s="69"/>
      <c r="LW23" s="69"/>
      <c r="LX23" s="69"/>
      <c r="LY23" s="69"/>
      <c r="LZ23" s="69"/>
      <c r="MA23" s="69"/>
      <c r="MB23" s="69"/>
      <c r="MC23" s="69"/>
      <c r="MD23" s="69"/>
      <c r="ME23" s="69"/>
      <c r="MF23" s="69"/>
      <c r="MG23" s="69"/>
      <c r="MH23" s="69"/>
      <c r="MI23" s="69"/>
      <c r="MJ23" s="69"/>
      <c r="MK23" s="69"/>
      <c r="ML23" s="69"/>
      <c r="MM23" s="69"/>
      <c r="MN23" s="69"/>
      <c r="MO23" s="69"/>
      <c r="MP23" s="69"/>
      <c r="MQ23" s="69"/>
      <c r="MR23" s="69"/>
      <c r="MS23" s="69"/>
      <c r="MT23" s="69"/>
      <c r="MU23" s="69"/>
      <c r="MV23" s="69"/>
      <c r="MW23" s="69"/>
      <c r="MX23" s="69"/>
      <c r="MY23" s="69"/>
      <c r="MZ23" s="69"/>
      <c r="NA23" s="69"/>
      <c r="NB23" s="69"/>
      <c r="NC23" s="69"/>
      <c r="ND23" s="69"/>
      <c r="NE23" s="69"/>
      <c r="NF23" s="69"/>
      <c r="NG23" s="69"/>
      <c r="NH23" s="69"/>
      <c r="NI23" s="69"/>
      <c r="NJ23" s="69"/>
      <c r="NK23" s="69"/>
      <c r="NL23" s="69"/>
      <c r="NM23" s="69"/>
      <c r="NN23" s="69"/>
      <c r="NO23" s="69"/>
      <c r="NP23" s="69"/>
      <c r="NQ23" s="69"/>
      <c r="NR23" s="69"/>
      <c r="NS23" s="69"/>
      <c r="NT23" s="69"/>
      <c r="NU23" s="69"/>
      <c r="NV23" s="69"/>
      <c r="NW23" s="69"/>
      <c r="NX23" s="69"/>
      <c r="NY23" s="69"/>
      <c r="NZ23" s="69"/>
      <c r="OA23" s="69"/>
      <c r="OB23" s="69"/>
      <c r="OC23" s="69"/>
      <c r="OD23" s="69"/>
      <c r="OE23" s="69"/>
      <c r="OF23" s="69"/>
      <c r="OG23" s="69"/>
      <c r="OH23" s="69"/>
      <c r="OI23" s="69"/>
      <c r="OJ23" s="69"/>
      <c r="OK23" s="69"/>
      <c r="OL23" s="69"/>
      <c r="OM23" s="69"/>
      <c r="ON23" s="69"/>
      <c r="OO23" s="69"/>
      <c r="OP23" s="69"/>
      <c r="OQ23" s="69"/>
      <c r="OR23" s="69"/>
      <c r="OS23" s="69"/>
      <c r="OT23" s="69"/>
      <c r="OU23" s="69"/>
      <c r="OV23" s="69"/>
      <c r="OW23" s="69"/>
      <c r="OX23" s="69"/>
      <c r="OY23" s="69"/>
      <c r="OZ23" s="69"/>
      <c r="PA23" s="69"/>
      <c r="PB23" s="69"/>
      <c r="PC23" s="69"/>
      <c r="PD23" s="69"/>
      <c r="PE23" s="69"/>
      <c r="PF23" s="69"/>
      <c r="PG23" s="69"/>
      <c r="PH23" s="69"/>
      <c r="PI23" s="69"/>
      <c r="PJ23" s="69"/>
      <c r="PK23" s="69"/>
      <c r="PL23" s="69"/>
      <c r="PM23" s="69"/>
      <c r="PN23" s="69"/>
      <c r="PO23" s="69"/>
      <c r="PP23" s="69"/>
      <c r="PQ23" s="69"/>
      <c r="PR23" s="69"/>
      <c r="PS23" s="69"/>
      <c r="PT23" s="69"/>
      <c r="PU23" s="69"/>
      <c r="PV23" s="69"/>
      <c r="PW23" s="69"/>
      <c r="PX23" s="69"/>
      <c r="PY23" s="69"/>
      <c r="PZ23" s="69"/>
      <c r="QA23" s="69"/>
      <c r="QB23" s="69"/>
      <c r="QC23" s="69"/>
      <c r="QD23" s="69"/>
      <c r="QE23" s="69"/>
      <c r="QF23" s="69"/>
      <c r="QG23" s="69"/>
      <c r="QH23" s="69"/>
      <c r="QI23" s="69"/>
      <c r="QJ23" s="69"/>
      <c r="QK23" s="69"/>
      <c r="QL23" s="69"/>
      <c r="QM23" s="69"/>
      <c r="QN23" s="69"/>
      <c r="QO23" s="69"/>
      <c r="QP23" s="69"/>
      <c r="QQ23" s="69"/>
      <c r="QR23" s="69"/>
      <c r="QS23" s="69"/>
      <c r="QT23" s="69"/>
      <c r="QU23" s="69"/>
      <c r="QV23" s="69"/>
      <c r="QW23" s="69"/>
      <c r="QX23" s="69"/>
      <c r="QY23" s="69"/>
      <c r="QZ23" s="69"/>
      <c r="RA23" s="69"/>
      <c r="RB23" s="69"/>
      <c r="RC23" s="69"/>
      <c r="RD23" s="69"/>
      <c r="RE23" s="69"/>
      <c r="RF23" s="69"/>
      <c r="RG23" s="69"/>
      <c r="RH23" s="69"/>
      <c r="RI23" s="69"/>
      <c r="RJ23" s="69"/>
      <c r="RK23" s="69"/>
      <c r="RL23" s="69"/>
      <c r="RM23" s="69"/>
      <c r="RN23" s="69"/>
      <c r="RO23" s="69"/>
      <c r="RP23" s="69"/>
      <c r="RQ23" s="69"/>
      <c r="RR23" s="69"/>
      <c r="RS23" s="69"/>
      <c r="RT23" s="69"/>
      <c r="RU23" s="69"/>
      <c r="RV23" s="69"/>
      <c r="RW23" s="69"/>
      <c r="RX23" s="69"/>
      <c r="RY23" s="69"/>
      <c r="RZ23" s="69"/>
      <c r="SA23" s="69"/>
      <c r="SB23" s="69"/>
      <c r="SC23" s="69"/>
      <c r="SD23" s="69"/>
      <c r="SE23" s="69"/>
      <c r="SF23" s="69"/>
      <c r="SG23" s="69"/>
      <c r="SH23" s="69"/>
      <c r="SI23" s="69"/>
      <c r="SJ23" s="69"/>
      <c r="SK23" s="69"/>
      <c r="SL23" s="69"/>
      <c r="SM23" s="69"/>
      <c r="SN23" s="69"/>
      <c r="SO23" s="69"/>
      <c r="SP23" s="69"/>
      <c r="SQ23" s="69"/>
      <c r="SR23" s="69"/>
      <c r="SS23" s="69"/>
      <c r="ST23" s="69"/>
      <c r="SU23" s="69"/>
      <c r="SV23" s="69"/>
      <c r="SW23" s="69"/>
      <c r="SX23" s="69"/>
      <c r="SY23" s="69"/>
      <c r="SZ23" s="69"/>
      <c r="TA23" s="69"/>
      <c r="TB23" s="69"/>
      <c r="TC23" s="69"/>
      <c r="TD23" s="69"/>
      <c r="TE23" s="69"/>
      <c r="TF23" s="69"/>
      <c r="TG23" s="69"/>
      <c r="TH23" s="69"/>
      <c r="TI23" s="69"/>
      <c r="TJ23" s="69"/>
      <c r="TK23" s="69"/>
      <c r="TL23" s="69"/>
      <c r="TM23" s="69"/>
      <c r="TN23" s="69"/>
      <c r="TO23" s="69"/>
      <c r="TP23" s="69"/>
      <c r="TQ23" s="69"/>
      <c r="TR23" s="69"/>
      <c r="TS23" s="69"/>
      <c r="TT23" s="69"/>
      <c r="TU23" s="69"/>
      <c r="TV23" s="69"/>
      <c r="TW23" s="69"/>
      <c r="TX23" s="69"/>
      <c r="TY23" s="69"/>
      <c r="TZ23" s="69"/>
      <c r="UA23" s="69"/>
      <c r="UB23" s="69"/>
      <c r="UC23" s="69"/>
      <c r="UD23" s="69"/>
      <c r="UE23" s="69"/>
      <c r="UF23" s="69"/>
      <c r="UG23" s="69"/>
      <c r="UH23" s="69"/>
      <c r="UI23" s="69"/>
      <c r="UJ23" s="69"/>
      <c r="UK23" s="69"/>
      <c r="UL23" s="69"/>
      <c r="UM23" s="69"/>
      <c r="UN23" s="69"/>
      <c r="UO23" s="69"/>
      <c r="UP23" s="69"/>
      <c r="UQ23" s="69"/>
      <c r="UR23" s="69"/>
      <c r="US23" s="69"/>
      <c r="UT23" s="69"/>
      <c r="UU23" s="69"/>
      <c r="UV23" s="69"/>
      <c r="UW23" s="69"/>
      <c r="UX23" s="69"/>
      <c r="UY23" s="69"/>
      <c r="UZ23" s="69"/>
      <c r="VA23" s="69"/>
      <c r="VB23" s="69"/>
      <c r="VC23" s="69"/>
      <c r="VD23" s="69"/>
      <c r="VE23" s="69"/>
      <c r="VF23" s="69"/>
      <c r="VG23" s="69"/>
      <c r="VH23" s="69"/>
      <c r="VI23" s="69"/>
      <c r="VJ23" s="69"/>
      <c r="VK23" s="69"/>
      <c r="VL23" s="69"/>
      <c r="VM23" s="69"/>
      <c r="VN23" s="69"/>
      <c r="VO23" s="69"/>
      <c r="VP23" s="69"/>
      <c r="VQ23" s="69"/>
      <c r="VR23" s="69"/>
      <c r="VS23" s="69"/>
      <c r="VT23" s="69"/>
      <c r="VU23" s="69"/>
      <c r="VV23" s="69"/>
      <c r="VW23" s="69"/>
      <c r="VX23" s="69"/>
      <c r="VY23" s="69"/>
      <c r="VZ23" s="69"/>
      <c r="WA23" s="69"/>
      <c r="WB23" s="69"/>
      <c r="WC23" s="69"/>
      <c r="WD23" s="69"/>
      <c r="WE23" s="69"/>
      <c r="WF23" s="69"/>
      <c r="WG23" s="69"/>
      <c r="WH23" s="69"/>
      <c r="WI23" s="69"/>
      <c r="WJ23" s="69"/>
      <c r="WK23" s="69"/>
      <c r="WL23" s="69"/>
      <c r="WM23" s="69"/>
      <c r="WN23" s="69"/>
      <c r="WO23" s="69"/>
      <c r="WP23" s="69"/>
      <c r="WQ23" s="69"/>
      <c r="WR23" s="69"/>
      <c r="WS23" s="69"/>
      <c r="WT23" s="69"/>
      <c r="WU23" s="69"/>
      <c r="WV23" s="69"/>
      <c r="WW23" s="69"/>
      <c r="WX23" s="69"/>
      <c r="WY23" s="69"/>
      <c r="WZ23" s="69"/>
      <c r="XA23" s="69"/>
      <c r="XB23" s="69"/>
      <c r="XC23" s="69"/>
      <c r="XD23" s="69"/>
      <c r="XE23" s="69"/>
      <c r="XF23" s="69"/>
      <c r="XG23" s="69"/>
      <c r="XH23" s="69"/>
      <c r="XI23" s="69"/>
      <c r="XJ23" s="69"/>
      <c r="XK23" s="69"/>
      <c r="XL23" s="69"/>
      <c r="XM23" s="69"/>
      <c r="XN23" s="69"/>
      <c r="XO23" s="69"/>
      <c r="XP23" s="69"/>
      <c r="XQ23" s="69"/>
      <c r="XR23" s="69"/>
      <c r="XS23" s="69"/>
      <c r="XT23" s="69"/>
      <c r="XU23" s="69"/>
      <c r="XV23" s="69"/>
      <c r="XW23" s="69"/>
      <c r="XX23" s="69"/>
      <c r="XY23" s="69"/>
      <c r="XZ23" s="69"/>
      <c r="YA23" s="69"/>
      <c r="YB23" s="69"/>
      <c r="YC23" s="69"/>
      <c r="YD23" s="69"/>
      <c r="YE23" s="69"/>
      <c r="YF23" s="69"/>
      <c r="YG23" s="69"/>
      <c r="YH23" s="69"/>
      <c r="YI23" s="69"/>
      <c r="YJ23" s="69"/>
      <c r="YK23" s="69"/>
      <c r="YL23" s="69"/>
      <c r="YM23" s="69"/>
      <c r="YN23" s="69"/>
      <c r="YO23" s="69"/>
      <c r="YP23" s="69"/>
      <c r="YQ23" s="69"/>
      <c r="YR23" s="69"/>
      <c r="YS23" s="69"/>
      <c r="YT23" s="69"/>
      <c r="YU23" s="69"/>
      <c r="YV23" s="69"/>
      <c r="YW23" s="69"/>
      <c r="YX23" s="69"/>
      <c r="YY23" s="69"/>
      <c r="YZ23" s="69"/>
      <c r="ZA23" s="69"/>
      <c r="ZB23" s="69"/>
      <c r="ZC23" s="69"/>
      <c r="ZD23" s="69"/>
      <c r="ZE23" s="69"/>
      <c r="ZF23" s="69"/>
      <c r="ZG23" s="69"/>
      <c r="ZH23" s="69"/>
      <c r="ZI23" s="69"/>
      <c r="ZJ23" s="69"/>
      <c r="ZK23" s="69"/>
      <c r="ZL23" s="69"/>
      <c r="ZM23" s="69"/>
      <c r="ZN23" s="69"/>
      <c r="ZO23" s="69"/>
      <c r="ZP23" s="69"/>
      <c r="ZQ23" s="69"/>
      <c r="ZR23" s="69"/>
      <c r="ZS23" s="69"/>
      <c r="ZT23" s="69"/>
      <c r="ZU23" s="69"/>
      <c r="ZV23" s="69"/>
      <c r="ZW23" s="69"/>
      <c r="ZX23" s="69"/>
      <c r="ZY23" s="69"/>
      <c r="ZZ23" s="69"/>
      <c r="AAA23" s="69"/>
      <c r="AAB23" s="69"/>
      <c r="AAC23" s="69"/>
      <c r="AAD23" s="69"/>
      <c r="AAE23" s="69"/>
      <c r="AAF23" s="69"/>
      <c r="AAG23" s="69"/>
      <c r="AAH23" s="69"/>
      <c r="AAI23" s="69"/>
      <c r="AAJ23" s="69"/>
      <c r="AAK23" s="69"/>
      <c r="AAL23" s="69"/>
      <c r="AAM23" s="69"/>
      <c r="AAN23" s="69"/>
      <c r="AAO23" s="69"/>
      <c r="AAP23" s="69"/>
      <c r="AAQ23" s="69"/>
      <c r="AAR23" s="69"/>
      <c r="AAS23" s="69"/>
      <c r="AAT23" s="69"/>
      <c r="AAU23" s="69"/>
      <c r="AAV23" s="69"/>
      <c r="AAW23" s="69"/>
      <c r="AAX23" s="69"/>
      <c r="AAY23" s="69"/>
      <c r="AAZ23" s="69"/>
      <c r="ABA23" s="69"/>
      <c r="ABB23" s="69"/>
      <c r="ABC23" s="69"/>
      <c r="ABD23" s="69"/>
      <c r="ABE23" s="69"/>
      <c r="ABF23" s="69"/>
      <c r="ABG23" s="69"/>
      <c r="ABH23" s="69"/>
      <c r="ABI23" s="69"/>
      <c r="ABJ23" s="69"/>
      <c r="ABK23" s="69"/>
      <c r="ABL23" s="69"/>
      <c r="ABM23" s="69"/>
      <c r="ABN23" s="69"/>
      <c r="ABO23" s="69"/>
      <c r="ABP23" s="69"/>
      <c r="ABQ23" s="69"/>
      <c r="ABR23" s="69"/>
      <c r="ABS23" s="69"/>
      <c r="ABT23" s="69"/>
      <c r="ABU23" s="69"/>
      <c r="ABV23" s="69"/>
      <c r="ABW23" s="69"/>
      <c r="ABX23" s="69"/>
      <c r="ABY23" s="69"/>
      <c r="ABZ23" s="69"/>
      <c r="ACA23" s="69"/>
      <c r="ACB23" s="69"/>
      <c r="ACC23" s="69"/>
      <c r="ACD23" s="69"/>
      <c r="ACE23" s="69"/>
      <c r="ACF23" s="69"/>
      <c r="ACG23" s="69"/>
      <c r="ACH23" s="69"/>
      <c r="ACI23" s="69"/>
      <c r="ACJ23" s="69"/>
      <c r="ACK23" s="69"/>
      <c r="ACL23" s="69"/>
      <c r="ACM23" s="69"/>
      <c r="ACN23" s="69"/>
      <c r="ACO23" s="69"/>
      <c r="ACP23" s="69"/>
      <c r="ACQ23" s="69"/>
      <c r="ACR23" s="69"/>
      <c r="ACS23" s="69"/>
      <c r="ACT23" s="69"/>
      <c r="ACU23" s="69"/>
      <c r="ACV23" s="69"/>
      <c r="ACW23" s="69"/>
      <c r="ACX23" s="69"/>
      <c r="ACY23" s="69"/>
      <c r="ACZ23" s="69"/>
      <c r="ADA23" s="69"/>
      <c r="ADB23" s="69"/>
      <c r="ADC23" s="69"/>
      <c r="ADD23" s="69"/>
      <c r="ADE23" s="69"/>
      <c r="ADF23" s="69"/>
      <c r="ADG23" s="69"/>
      <c r="ADH23" s="69"/>
      <c r="ADI23" s="69"/>
      <c r="ADJ23" s="69"/>
      <c r="ADK23" s="69"/>
      <c r="ADL23" s="69"/>
      <c r="ADM23" s="69"/>
      <c r="ADN23" s="69"/>
      <c r="ADO23" s="69"/>
      <c r="ADP23" s="69"/>
      <c r="ADQ23" s="69"/>
      <c r="ADR23" s="69"/>
      <c r="ADS23" s="69"/>
      <c r="ADT23" s="69"/>
      <c r="ADU23" s="69"/>
      <c r="ADV23" s="69"/>
      <c r="ADW23" s="69"/>
      <c r="ADX23" s="69"/>
      <c r="ADY23" s="69"/>
      <c r="ADZ23" s="69"/>
      <c r="AEA23" s="69"/>
      <c r="AEB23" s="69"/>
      <c r="AEC23" s="69"/>
      <c r="AED23" s="69"/>
      <c r="AEE23" s="69"/>
      <c r="AEF23" s="69"/>
      <c r="AEG23" s="69"/>
      <c r="AEH23" s="69"/>
      <c r="AEI23" s="69"/>
      <c r="AEJ23" s="69"/>
      <c r="AEK23" s="69"/>
      <c r="AEL23" s="69"/>
      <c r="AEM23" s="69"/>
      <c r="AEN23" s="69"/>
      <c r="AEO23" s="69"/>
      <c r="AEP23" s="69"/>
      <c r="AEQ23" s="69"/>
      <c r="AER23" s="69"/>
      <c r="AES23" s="69"/>
      <c r="AET23" s="69"/>
      <c r="AEU23" s="69"/>
      <c r="AEV23" s="69"/>
      <c r="AEW23" s="69"/>
      <c r="AEX23" s="69"/>
      <c r="AEY23" s="69"/>
      <c r="AEZ23" s="69"/>
      <c r="AFA23" s="69"/>
      <c r="AFB23" s="69"/>
      <c r="AFC23" s="69"/>
      <c r="AFD23" s="69"/>
      <c r="AFE23" s="69"/>
      <c r="AFF23" s="69"/>
      <c r="AFG23" s="69"/>
      <c r="AFH23" s="69"/>
      <c r="AFI23" s="69"/>
      <c r="AFJ23" s="69"/>
      <c r="AFK23" s="69"/>
      <c r="AFL23" s="69"/>
      <c r="AFM23" s="69"/>
      <c r="AFN23" s="69"/>
      <c r="AFO23" s="69"/>
      <c r="AFP23" s="69"/>
      <c r="AFQ23" s="69"/>
      <c r="AFR23" s="69"/>
      <c r="AFS23" s="69"/>
      <c r="AFT23" s="69"/>
      <c r="AFU23" s="69"/>
      <c r="AFV23" s="69"/>
      <c r="AFW23" s="69"/>
      <c r="AFX23" s="69"/>
      <c r="AFY23" s="69"/>
      <c r="AFZ23" s="69"/>
      <c r="AGA23" s="69"/>
      <c r="AGB23" s="69"/>
      <c r="AGC23" s="69"/>
      <c r="AGD23" s="69"/>
      <c r="AGE23" s="69"/>
      <c r="AGF23" s="69"/>
      <c r="AGG23" s="69"/>
      <c r="AGH23" s="69"/>
      <c r="AGI23" s="69"/>
      <c r="AGJ23" s="69"/>
      <c r="AGK23" s="69"/>
      <c r="AGL23" s="69"/>
      <c r="AGM23" s="69"/>
      <c r="AGN23" s="69"/>
      <c r="AGO23" s="69"/>
      <c r="AGP23" s="69"/>
      <c r="AGQ23" s="69"/>
      <c r="AGR23" s="69"/>
      <c r="AGS23" s="69"/>
      <c r="AGT23" s="69"/>
      <c r="AGU23" s="69"/>
      <c r="AGV23" s="69"/>
      <c r="AGW23" s="69"/>
      <c r="AGX23" s="69"/>
      <c r="AGY23" s="69"/>
      <c r="AGZ23" s="69"/>
      <c r="AHA23" s="69"/>
      <c r="AHB23" s="69"/>
      <c r="AHC23" s="69"/>
      <c r="AHD23" s="69"/>
      <c r="AHE23" s="69"/>
      <c r="AHF23" s="69"/>
      <c r="AHG23" s="69"/>
      <c r="AHH23" s="69"/>
      <c r="AHI23" s="69"/>
      <c r="AHJ23" s="69"/>
      <c r="AHK23" s="69"/>
      <c r="AHL23" s="69"/>
      <c r="AHM23" s="69"/>
      <c r="AHN23" s="69"/>
      <c r="AHO23" s="69"/>
      <c r="AHP23" s="69"/>
      <c r="AHQ23" s="69"/>
      <c r="AHR23" s="69"/>
      <c r="AHS23" s="69"/>
      <c r="AHT23" s="69"/>
      <c r="AHU23" s="69"/>
      <c r="AHV23" s="69"/>
      <c r="AHW23" s="69"/>
      <c r="AHX23" s="69"/>
      <c r="AHY23" s="69"/>
      <c r="AHZ23" s="69"/>
      <c r="AIA23" s="69"/>
      <c r="AIB23" s="69"/>
      <c r="AIC23" s="69"/>
      <c r="AID23" s="69"/>
      <c r="AIE23" s="69"/>
      <c r="AIF23" s="69"/>
      <c r="AIG23" s="69"/>
      <c r="AIH23" s="69"/>
      <c r="AII23" s="69"/>
      <c r="AIJ23" s="69"/>
      <c r="AIK23" s="69"/>
      <c r="AIL23" s="69"/>
      <c r="AIM23" s="69"/>
      <c r="AIN23" s="69"/>
      <c r="AIO23" s="69"/>
      <c r="AIP23" s="69"/>
      <c r="AIQ23" s="69"/>
      <c r="AIR23" s="69"/>
      <c r="AIS23" s="69"/>
      <c r="AIT23" s="69"/>
      <c r="AIU23" s="69"/>
      <c r="AIV23" s="69"/>
      <c r="AIW23" s="69"/>
      <c r="AIX23" s="69"/>
      <c r="AIY23" s="69"/>
      <c r="AIZ23" s="69"/>
      <c r="AJA23" s="69"/>
      <c r="AJB23" s="69"/>
      <c r="AJC23" s="69"/>
      <c r="AJD23" s="69"/>
      <c r="AJE23" s="69"/>
      <c r="AJF23" s="69"/>
      <c r="AJG23" s="69"/>
      <c r="AJH23" s="69"/>
      <c r="AJI23" s="69"/>
      <c r="AJJ23" s="69"/>
      <c r="AJK23" s="69"/>
      <c r="AJL23" s="69"/>
      <c r="AJM23" s="69"/>
      <c r="AJN23" s="69"/>
      <c r="AJO23" s="69"/>
      <c r="AJP23" s="69"/>
      <c r="AJQ23" s="69"/>
      <c r="AJR23" s="69"/>
      <c r="AJS23" s="69"/>
      <c r="AJT23" s="69"/>
      <c r="AJU23" s="69"/>
      <c r="AJV23" s="69"/>
      <c r="AJW23" s="69"/>
      <c r="AJX23" s="69"/>
      <c r="AJY23" s="69"/>
      <c r="AJZ23" s="69"/>
      <c r="AKA23" s="69"/>
      <c r="AKB23" s="69"/>
      <c r="AKC23" s="69"/>
      <c r="AKD23" s="69"/>
      <c r="AKE23" s="69"/>
      <c r="AKF23" s="69"/>
      <c r="AKG23" s="69"/>
      <c r="AKH23" s="69"/>
      <c r="AKI23" s="69"/>
      <c r="AKJ23" s="69"/>
      <c r="AKK23" s="69"/>
      <c r="AKL23" s="69"/>
      <c r="AKM23" s="69"/>
      <c r="AKN23" s="69"/>
      <c r="AKO23" s="69"/>
      <c r="AKP23" s="69"/>
      <c r="AKQ23" s="69"/>
      <c r="AKR23" s="69"/>
      <c r="AKS23" s="69"/>
      <c r="AKT23" s="69"/>
      <c r="AKU23" s="69"/>
      <c r="AKV23" s="69"/>
      <c r="AKW23" s="69"/>
      <c r="AKX23" s="69"/>
      <c r="AKY23" s="69"/>
      <c r="AKZ23" s="69"/>
      <c r="ALA23" s="69"/>
      <c r="ALB23" s="69"/>
      <c r="ALC23" s="69"/>
      <c r="ALD23" s="69"/>
      <c r="ALE23" s="69"/>
      <c r="ALF23" s="69"/>
      <c r="ALG23" s="69"/>
      <c r="ALH23" s="69"/>
      <c r="ALI23" s="69"/>
      <c r="ALJ23" s="69"/>
      <c r="ALK23" s="69"/>
      <c r="ALL23" s="69"/>
      <c r="ALM23" s="69"/>
      <c r="ALN23" s="69"/>
      <c r="ALO23" s="69"/>
      <c r="ALP23" s="69"/>
      <c r="ALQ23" s="69"/>
      <c r="ALR23" s="69"/>
      <c r="ALS23" s="69"/>
      <c r="ALT23" s="69"/>
      <c r="ALU23" s="69"/>
      <c r="ALV23" s="69"/>
      <c r="ALW23" s="69"/>
      <c r="ALX23" s="69"/>
      <c r="ALY23" s="69"/>
      <c r="ALZ23" s="69"/>
      <c r="AMA23" s="69"/>
      <c r="AMB23" s="69"/>
      <c r="AMC23" s="69"/>
      <c r="AMD23" s="69"/>
      <c r="AME23" s="69"/>
      <c r="AMF23" s="69"/>
      <c r="AMG23" s="69"/>
      <c r="AMH23" s="69"/>
      <c r="AMI23" s="69"/>
      <c r="AMJ23" s="69"/>
    </row>
    <row r="24" spans="1:1024" ht="19.5">
      <c r="A24" s="65" t="s">
        <v>514</v>
      </c>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c r="IT24" s="69"/>
      <c r="IU24" s="69"/>
      <c r="IV24" s="69"/>
      <c r="IW24" s="69"/>
      <c r="IX24" s="69"/>
      <c r="IY24" s="69"/>
      <c r="IZ24" s="69"/>
      <c r="JA24" s="69"/>
      <c r="JB24" s="69"/>
      <c r="JC24" s="69"/>
      <c r="JD24" s="69"/>
      <c r="JE24" s="69"/>
      <c r="JF24" s="69"/>
      <c r="JG24" s="69"/>
      <c r="JH24" s="69"/>
      <c r="JI24" s="69"/>
      <c r="JJ24" s="69"/>
      <c r="JK24" s="69"/>
      <c r="JL24" s="69"/>
      <c r="JM24" s="69"/>
      <c r="JN24" s="69"/>
      <c r="JO24" s="69"/>
      <c r="JP24" s="69"/>
      <c r="JQ24" s="69"/>
      <c r="JR24" s="69"/>
      <c r="JS24" s="69"/>
      <c r="JT24" s="69"/>
      <c r="JU24" s="69"/>
      <c r="JV24" s="69"/>
      <c r="JW24" s="69"/>
      <c r="JX24" s="69"/>
      <c r="JY24" s="69"/>
      <c r="JZ24" s="69"/>
      <c r="KA24" s="69"/>
      <c r="KB24" s="69"/>
      <c r="KC24" s="69"/>
      <c r="KD24" s="69"/>
      <c r="KE24" s="69"/>
      <c r="KF24" s="69"/>
      <c r="KG24" s="69"/>
      <c r="KH24" s="69"/>
      <c r="KI24" s="69"/>
      <c r="KJ24" s="69"/>
      <c r="KK24" s="69"/>
      <c r="KL24" s="69"/>
      <c r="KM24" s="69"/>
      <c r="KN24" s="69"/>
      <c r="KO24" s="69"/>
      <c r="KP24" s="69"/>
      <c r="KQ24" s="69"/>
      <c r="KR24" s="69"/>
      <c r="KS24" s="69"/>
      <c r="KT24" s="69"/>
      <c r="KU24" s="69"/>
      <c r="KV24" s="69"/>
      <c r="KW24" s="69"/>
      <c r="KX24" s="69"/>
      <c r="KY24" s="69"/>
      <c r="KZ24" s="69"/>
      <c r="LA24" s="69"/>
      <c r="LB24" s="69"/>
      <c r="LC24" s="69"/>
      <c r="LD24" s="69"/>
      <c r="LE24" s="69"/>
      <c r="LF24" s="69"/>
      <c r="LG24" s="69"/>
      <c r="LH24" s="69"/>
      <c r="LI24" s="69"/>
      <c r="LJ24" s="69"/>
      <c r="LK24" s="69"/>
      <c r="LL24" s="69"/>
      <c r="LM24" s="69"/>
      <c r="LN24" s="69"/>
      <c r="LO24" s="69"/>
      <c r="LP24" s="69"/>
      <c r="LQ24" s="69"/>
      <c r="LR24" s="69"/>
      <c r="LS24" s="69"/>
      <c r="LT24" s="69"/>
      <c r="LU24" s="69"/>
      <c r="LV24" s="69"/>
      <c r="LW24" s="69"/>
      <c r="LX24" s="69"/>
      <c r="LY24" s="69"/>
      <c r="LZ24" s="69"/>
      <c r="MA24" s="69"/>
      <c r="MB24" s="69"/>
      <c r="MC24" s="69"/>
      <c r="MD24" s="69"/>
      <c r="ME24" s="69"/>
      <c r="MF24" s="69"/>
      <c r="MG24" s="69"/>
      <c r="MH24" s="69"/>
      <c r="MI24" s="69"/>
      <c r="MJ24" s="69"/>
      <c r="MK24" s="69"/>
      <c r="ML24" s="69"/>
      <c r="MM24" s="69"/>
      <c r="MN24" s="69"/>
      <c r="MO24" s="69"/>
      <c r="MP24" s="69"/>
      <c r="MQ24" s="69"/>
      <c r="MR24" s="69"/>
      <c r="MS24" s="69"/>
      <c r="MT24" s="69"/>
      <c r="MU24" s="69"/>
      <c r="MV24" s="69"/>
      <c r="MW24" s="69"/>
      <c r="MX24" s="69"/>
      <c r="MY24" s="69"/>
      <c r="MZ24" s="69"/>
      <c r="NA24" s="69"/>
      <c r="NB24" s="69"/>
      <c r="NC24" s="69"/>
      <c r="ND24" s="69"/>
      <c r="NE24" s="69"/>
      <c r="NF24" s="69"/>
      <c r="NG24" s="69"/>
      <c r="NH24" s="69"/>
      <c r="NI24" s="69"/>
      <c r="NJ24" s="69"/>
      <c r="NK24" s="69"/>
      <c r="NL24" s="69"/>
      <c r="NM24" s="69"/>
      <c r="NN24" s="69"/>
      <c r="NO24" s="69"/>
      <c r="NP24" s="69"/>
      <c r="NQ24" s="69"/>
      <c r="NR24" s="69"/>
      <c r="NS24" s="69"/>
      <c r="NT24" s="69"/>
      <c r="NU24" s="69"/>
      <c r="NV24" s="69"/>
      <c r="NW24" s="69"/>
      <c r="NX24" s="69"/>
      <c r="NY24" s="69"/>
      <c r="NZ24" s="69"/>
      <c r="OA24" s="69"/>
      <c r="OB24" s="69"/>
      <c r="OC24" s="69"/>
      <c r="OD24" s="69"/>
      <c r="OE24" s="69"/>
      <c r="OF24" s="69"/>
      <c r="OG24" s="69"/>
      <c r="OH24" s="69"/>
      <c r="OI24" s="69"/>
      <c r="OJ24" s="69"/>
      <c r="OK24" s="69"/>
      <c r="OL24" s="69"/>
      <c r="OM24" s="69"/>
      <c r="ON24" s="69"/>
      <c r="OO24" s="69"/>
      <c r="OP24" s="69"/>
      <c r="OQ24" s="69"/>
      <c r="OR24" s="69"/>
      <c r="OS24" s="69"/>
      <c r="OT24" s="69"/>
      <c r="OU24" s="69"/>
      <c r="OV24" s="69"/>
      <c r="OW24" s="69"/>
      <c r="OX24" s="69"/>
      <c r="OY24" s="69"/>
      <c r="OZ24" s="69"/>
      <c r="PA24" s="69"/>
      <c r="PB24" s="69"/>
      <c r="PC24" s="69"/>
      <c r="PD24" s="69"/>
      <c r="PE24" s="69"/>
      <c r="PF24" s="69"/>
      <c r="PG24" s="69"/>
      <c r="PH24" s="69"/>
      <c r="PI24" s="69"/>
      <c r="PJ24" s="69"/>
      <c r="PK24" s="69"/>
      <c r="PL24" s="69"/>
      <c r="PM24" s="69"/>
      <c r="PN24" s="69"/>
      <c r="PO24" s="69"/>
      <c r="PP24" s="69"/>
      <c r="PQ24" s="69"/>
      <c r="PR24" s="69"/>
      <c r="PS24" s="69"/>
      <c r="PT24" s="69"/>
      <c r="PU24" s="69"/>
      <c r="PV24" s="69"/>
      <c r="PW24" s="69"/>
      <c r="PX24" s="69"/>
      <c r="PY24" s="69"/>
      <c r="PZ24" s="69"/>
      <c r="QA24" s="69"/>
      <c r="QB24" s="69"/>
      <c r="QC24" s="69"/>
      <c r="QD24" s="69"/>
      <c r="QE24" s="69"/>
      <c r="QF24" s="69"/>
      <c r="QG24" s="69"/>
      <c r="QH24" s="69"/>
      <c r="QI24" s="69"/>
      <c r="QJ24" s="69"/>
      <c r="QK24" s="69"/>
      <c r="QL24" s="69"/>
      <c r="QM24" s="69"/>
      <c r="QN24" s="69"/>
      <c r="QO24" s="69"/>
      <c r="QP24" s="69"/>
      <c r="QQ24" s="69"/>
      <c r="QR24" s="69"/>
      <c r="QS24" s="69"/>
      <c r="QT24" s="69"/>
      <c r="QU24" s="69"/>
      <c r="QV24" s="69"/>
      <c r="QW24" s="69"/>
      <c r="QX24" s="69"/>
      <c r="QY24" s="69"/>
      <c r="QZ24" s="69"/>
      <c r="RA24" s="69"/>
      <c r="RB24" s="69"/>
      <c r="RC24" s="69"/>
      <c r="RD24" s="69"/>
      <c r="RE24" s="69"/>
      <c r="RF24" s="69"/>
      <c r="RG24" s="69"/>
      <c r="RH24" s="69"/>
      <c r="RI24" s="69"/>
      <c r="RJ24" s="69"/>
      <c r="RK24" s="69"/>
      <c r="RL24" s="69"/>
      <c r="RM24" s="69"/>
      <c r="RN24" s="69"/>
      <c r="RO24" s="69"/>
      <c r="RP24" s="69"/>
      <c r="RQ24" s="69"/>
      <c r="RR24" s="69"/>
      <c r="RS24" s="69"/>
      <c r="RT24" s="69"/>
      <c r="RU24" s="69"/>
      <c r="RV24" s="69"/>
      <c r="RW24" s="69"/>
      <c r="RX24" s="69"/>
      <c r="RY24" s="69"/>
      <c r="RZ24" s="69"/>
      <c r="SA24" s="69"/>
      <c r="SB24" s="69"/>
      <c r="SC24" s="69"/>
      <c r="SD24" s="69"/>
      <c r="SE24" s="69"/>
      <c r="SF24" s="69"/>
      <c r="SG24" s="69"/>
      <c r="SH24" s="69"/>
      <c r="SI24" s="69"/>
      <c r="SJ24" s="69"/>
      <c r="SK24" s="69"/>
      <c r="SL24" s="69"/>
      <c r="SM24" s="69"/>
      <c r="SN24" s="69"/>
      <c r="SO24" s="69"/>
      <c r="SP24" s="69"/>
      <c r="SQ24" s="69"/>
      <c r="SR24" s="69"/>
      <c r="SS24" s="69"/>
      <c r="ST24" s="69"/>
      <c r="SU24" s="69"/>
      <c r="SV24" s="69"/>
      <c r="SW24" s="69"/>
      <c r="SX24" s="69"/>
      <c r="SY24" s="69"/>
      <c r="SZ24" s="69"/>
      <c r="TA24" s="69"/>
      <c r="TB24" s="69"/>
      <c r="TC24" s="69"/>
      <c r="TD24" s="69"/>
      <c r="TE24" s="69"/>
      <c r="TF24" s="69"/>
      <c r="TG24" s="69"/>
      <c r="TH24" s="69"/>
      <c r="TI24" s="69"/>
      <c r="TJ24" s="69"/>
      <c r="TK24" s="69"/>
      <c r="TL24" s="69"/>
      <c r="TM24" s="69"/>
      <c r="TN24" s="69"/>
      <c r="TO24" s="69"/>
      <c r="TP24" s="69"/>
      <c r="TQ24" s="69"/>
      <c r="TR24" s="69"/>
      <c r="TS24" s="69"/>
      <c r="TT24" s="69"/>
      <c r="TU24" s="69"/>
      <c r="TV24" s="69"/>
      <c r="TW24" s="69"/>
      <c r="TX24" s="69"/>
      <c r="TY24" s="69"/>
      <c r="TZ24" s="69"/>
      <c r="UA24" s="69"/>
      <c r="UB24" s="69"/>
      <c r="UC24" s="69"/>
      <c r="UD24" s="69"/>
      <c r="UE24" s="69"/>
      <c r="UF24" s="69"/>
      <c r="UG24" s="69"/>
      <c r="UH24" s="69"/>
      <c r="UI24" s="69"/>
      <c r="UJ24" s="69"/>
      <c r="UK24" s="69"/>
      <c r="UL24" s="69"/>
      <c r="UM24" s="69"/>
      <c r="UN24" s="69"/>
      <c r="UO24" s="69"/>
      <c r="UP24" s="69"/>
      <c r="UQ24" s="69"/>
      <c r="UR24" s="69"/>
      <c r="US24" s="69"/>
      <c r="UT24" s="69"/>
      <c r="UU24" s="69"/>
      <c r="UV24" s="69"/>
      <c r="UW24" s="69"/>
      <c r="UX24" s="69"/>
      <c r="UY24" s="69"/>
      <c r="UZ24" s="69"/>
      <c r="VA24" s="69"/>
      <c r="VB24" s="69"/>
      <c r="VC24" s="69"/>
      <c r="VD24" s="69"/>
      <c r="VE24" s="69"/>
      <c r="VF24" s="69"/>
      <c r="VG24" s="69"/>
      <c r="VH24" s="69"/>
      <c r="VI24" s="69"/>
      <c r="VJ24" s="69"/>
      <c r="VK24" s="69"/>
      <c r="VL24" s="69"/>
      <c r="VM24" s="69"/>
      <c r="VN24" s="69"/>
      <c r="VO24" s="69"/>
      <c r="VP24" s="69"/>
      <c r="VQ24" s="69"/>
      <c r="VR24" s="69"/>
      <c r="VS24" s="69"/>
      <c r="VT24" s="69"/>
      <c r="VU24" s="69"/>
      <c r="VV24" s="69"/>
      <c r="VW24" s="69"/>
      <c r="VX24" s="69"/>
      <c r="VY24" s="69"/>
      <c r="VZ24" s="69"/>
      <c r="WA24" s="69"/>
      <c r="WB24" s="69"/>
      <c r="WC24" s="69"/>
      <c r="WD24" s="69"/>
      <c r="WE24" s="69"/>
      <c r="WF24" s="69"/>
      <c r="WG24" s="69"/>
      <c r="WH24" s="69"/>
      <c r="WI24" s="69"/>
      <c r="WJ24" s="69"/>
      <c r="WK24" s="69"/>
      <c r="WL24" s="69"/>
      <c r="WM24" s="69"/>
      <c r="WN24" s="69"/>
      <c r="WO24" s="69"/>
      <c r="WP24" s="69"/>
      <c r="WQ24" s="69"/>
      <c r="WR24" s="69"/>
      <c r="WS24" s="69"/>
      <c r="WT24" s="69"/>
      <c r="WU24" s="69"/>
      <c r="WV24" s="69"/>
      <c r="WW24" s="69"/>
      <c r="WX24" s="69"/>
      <c r="WY24" s="69"/>
      <c r="WZ24" s="69"/>
      <c r="XA24" s="69"/>
      <c r="XB24" s="69"/>
      <c r="XC24" s="69"/>
      <c r="XD24" s="69"/>
      <c r="XE24" s="69"/>
      <c r="XF24" s="69"/>
      <c r="XG24" s="69"/>
      <c r="XH24" s="69"/>
      <c r="XI24" s="69"/>
      <c r="XJ24" s="69"/>
      <c r="XK24" s="69"/>
      <c r="XL24" s="69"/>
      <c r="XM24" s="69"/>
      <c r="XN24" s="69"/>
      <c r="XO24" s="69"/>
      <c r="XP24" s="69"/>
      <c r="XQ24" s="69"/>
      <c r="XR24" s="69"/>
      <c r="XS24" s="69"/>
      <c r="XT24" s="69"/>
      <c r="XU24" s="69"/>
      <c r="XV24" s="69"/>
      <c r="XW24" s="69"/>
      <c r="XX24" s="69"/>
      <c r="XY24" s="69"/>
      <c r="XZ24" s="69"/>
      <c r="YA24" s="69"/>
      <c r="YB24" s="69"/>
      <c r="YC24" s="69"/>
      <c r="YD24" s="69"/>
      <c r="YE24" s="69"/>
      <c r="YF24" s="69"/>
      <c r="YG24" s="69"/>
      <c r="YH24" s="69"/>
      <c r="YI24" s="69"/>
      <c r="YJ24" s="69"/>
      <c r="YK24" s="69"/>
      <c r="YL24" s="69"/>
      <c r="YM24" s="69"/>
      <c r="YN24" s="69"/>
      <c r="YO24" s="69"/>
      <c r="YP24" s="69"/>
      <c r="YQ24" s="69"/>
      <c r="YR24" s="69"/>
      <c r="YS24" s="69"/>
      <c r="YT24" s="69"/>
      <c r="YU24" s="69"/>
      <c r="YV24" s="69"/>
      <c r="YW24" s="69"/>
      <c r="YX24" s="69"/>
      <c r="YY24" s="69"/>
      <c r="YZ24" s="69"/>
      <c r="ZA24" s="69"/>
      <c r="ZB24" s="69"/>
      <c r="ZC24" s="69"/>
      <c r="ZD24" s="69"/>
      <c r="ZE24" s="69"/>
      <c r="ZF24" s="69"/>
      <c r="ZG24" s="69"/>
      <c r="ZH24" s="69"/>
      <c r="ZI24" s="69"/>
      <c r="ZJ24" s="69"/>
      <c r="ZK24" s="69"/>
      <c r="ZL24" s="69"/>
      <c r="ZM24" s="69"/>
      <c r="ZN24" s="69"/>
      <c r="ZO24" s="69"/>
      <c r="ZP24" s="69"/>
      <c r="ZQ24" s="69"/>
      <c r="ZR24" s="69"/>
      <c r="ZS24" s="69"/>
      <c r="ZT24" s="69"/>
      <c r="ZU24" s="69"/>
      <c r="ZV24" s="69"/>
      <c r="ZW24" s="69"/>
      <c r="ZX24" s="69"/>
      <c r="ZY24" s="69"/>
      <c r="ZZ24" s="69"/>
      <c r="AAA24" s="69"/>
      <c r="AAB24" s="69"/>
      <c r="AAC24" s="69"/>
      <c r="AAD24" s="69"/>
      <c r="AAE24" s="69"/>
      <c r="AAF24" s="69"/>
      <c r="AAG24" s="69"/>
      <c r="AAH24" s="69"/>
      <c r="AAI24" s="69"/>
      <c r="AAJ24" s="69"/>
      <c r="AAK24" s="69"/>
      <c r="AAL24" s="69"/>
      <c r="AAM24" s="69"/>
      <c r="AAN24" s="69"/>
      <c r="AAO24" s="69"/>
      <c r="AAP24" s="69"/>
      <c r="AAQ24" s="69"/>
      <c r="AAR24" s="69"/>
      <c r="AAS24" s="69"/>
      <c r="AAT24" s="69"/>
      <c r="AAU24" s="69"/>
      <c r="AAV24" s="69"/>
      <c r="AAW24" s="69"/>
      <c r="AAX24" s="69"/>
      <c r="AAY24" s="69"/>
      <c r="AAZ24" s="69"/>
      <c r="ABA24" s="69"/>
      <c r="ABB24" s="69"/>
      <c r="ABC24" s="69"/>
      <c r="ABD24" s="69"/>
      <c r="ABE24" s="69"/>
      <c r="ABF24" s="69"/>
      <c r="ABG24" s="69"/>
      <c r="ABH24" s="69"/>
      <c r="ABI24" s="69"/>
      <c r="ABJ24" s="69"/>
      <c r="ABK24" s="69"/>
      <c r="ABL24" s="69"/>
      <c r="ABM24" s="69"/>
      <c r="ABN24" s="69"/>
      <c r="ABO24" s="69"/>
      <c r="ABP24" s="69"/>
      <c r="ABQ24" s="69"/>
      <c r="ABR24" s="69"/>
      <c r="ABS24" s="69"/>
      <c r="ABT24" s="69"/>
      <c r="ABU24" s="69"/>
      <c r="ABV24" s="69"/>
      <c r="ABW24" s="69"/>
      <c r="ABX24" s="69"/>
      <c r="ABY24" s="69"/>
      <c r="ABZ24" s="69"/>
      <c r="ACA24" s="69"/>
      <c r="ACB24" s="69"/>
      <c r="ACC24" s="69"/>
      <c r="ACD24" s="69"/>
      <c r="ACE24" s="69"/>
      <c r="ACF24" s="69"/>
      <c r="ACG24" s="69"/>
      <c r="ACH24" s="69"/>
      <c r="ACI24" s="69"/>
      <c r="ACJ24" s="69"/>
      <c r="ACK24" s="69"/>
      <c r="ACL24" s="69"/>
      <c r="ACM24" s="69"/>
      <c r="ACN24" s="69"/>
      <c r="ACO24" s="69"/>
      <c r="ACP24" s="69"/>
      <c r="ACQ24" s="69"/>
      <c r="ACR24" s="69"/>
      <c r="ACS24" s="69"/>
      <c r="ACT24" s="69"/>
      <c r="ACU24" s="69"/>
      <c r="ACV24" s="69"/>
      <c r="ACW24" s="69"/>
      <c r="ACX24" s="69"/>
      <c r="ACY24" s="69"/>
      <c r="ACZ24" s="69"/>
      <c r="ADA24" s="69"/>
      <c r="ADB24" s="69"/>
      <c r="ADC24" s="69"/>
      <c r="ADD24" s="69"/>
      <c r="ADE24" s="69"/>
      <c r="ADF24" s="69"/>
      <c r="ADG24" s="69"/>
      <c r="ADH24" s="69"/>
      <c r="ADI24" s="69"/>
      <c r="ADJ24" s="69"/>
      <c r="ADK24" s="69"/>
      <c r="ADL24" s="69"/>
      <c r="ADM24" s="69"/>
      <c r="ADN24" s="69"/>
      <c r="ADO24" s="69"/>
      <c r="ADP24" s="69"/>
      <c r="ADQ24" s="69"/>
      <c r="ADR24" s="69"/>
      <c r="ADS24" s="69"/>
      <c r="ADT24" s="69"/>
      <c r="ADU24" s="69"/>
      <c r="ADV24" s="69"/>
      <c r="ADW24" s="69"/>
      <c r="ADX24" s="69"/>
      <c r="ADY24" s="69"/>
      <c r="ADZ24" s="69"/>
      <c r="AEA24" s="69"/>
      <c r="AEB24" s="69"/>
      <c r="AEC24" s="69"/>
      <c r="AED24" s="69"/>
      <c r="AEE24" s="69"/>
      <c r="AEF24" s="69"/>
      <c r="AEG24" s="69"/>
      <c r="AEH24" s="69"/>
      <c r="AEI24" s="69"/>
      <c r="AEJ24" s="69"/>
      <c r="AEK24" s="69"/>
      <c r="AEL24" s="69"/>
      <c r="AEM24" s="69"/>
      <c r="AEN24" s="69"/>
      <c r="AEO24" s="69"/>
      <c r="AEP24" s="69"/>
      <c r="AEQ24" s="69"/>
      <c r="AER24" s="69"/>
      <c r="AES24" s="69"/>
      <c r="AET24" s="69"/>
      <c r="AEU24" s="69"/>
      <c r="AEV24" s="69"/>
      <c r="AEW24" s="69"/>
      <c r="AEX24" s="69"/>
      <c r="AEY24" s="69"/>
      <c r="AEZ24" s="69"/>
      <c r="AFA24" s="69"/>
      <c r="AFB24" s="69"/>
      <c r="AFC24" s="69"/>
      <c r="AFD24" s="69"/>
      <c r="AFE24" s="69"/>
      <c r="AFF24" s="69"/>
      <c r="AFG24" s="69"/>
      <c r="AFH24" s="69"/>
      <c r="AFI24" s="69"/>
      <c r="AFJ24" s="69"/>
      <c r="AFK24" s="69"/>
      <c r="AFL24" s="69"/>
      <c r="AFM24" s="69"/>
      <c r="AFN24" s="69"/>
      <c r="AFO24" s="69"/>
      <c r="AFP24" s="69"/>
      <c r="AFQ24" s="69"/>
      <c r="AFR24" s="69"/>
      <c r="AFS24" s="69"/>
      <c r="AFT24" s="69"/>
      <c r="AFU24" s="69"/>
      <c r="AFV24" s="69"/>
      <c r="AFW24" s="69"/>
      <c r="AFX24" s="69"/>
      <c r="AFY24" s="69"/>
      <c r="AFZ24" s="69"/>
      <c r="AGA24" s="69"/>
      <c r="AGB24" s="69"/>
      <c r="AGC24" s="69"/>
      <c r="AGD24" s="69"/>
      <c r="AGE24" s="69"/>
      <c r="AGF24" s="69"/>
      <c r="AGG24" s="69"/>
      <c r="AGH24" s="69"/>
      <c r="AGI24" s="69"/>
      <c r="AGJ24" s="69"/>
      <c r="AGK24" s="69"/>
      <c r="AGL24" s="69"/>
      <c r="AGM24" s="69"/>
      <c r="AGN24" s="69"/>
      <c r="AGO24" s="69"/>
      <c r="AGP24" s="69"/>
      <c r="AGQ24" s="69"/>
      <c r="AGR24" s="69"/>
      <c r="AGS24" s="69"/>
      <c r="AGT24" s="69"/>
      <c r="AGU24" s="69"/>
      <c r="AGV24" s="69"/>
      <c r="AGW24" s="69"/>
      <c r="AGX24" s="69"/>
      <c r="AGY24" s="69"/>
      <c r="AGZ24" s="69"/>
      <c r="AHA24" s="69"/>
      <c r="AHB24" s="69"/>
      <c r="AHC24" s="69"/>
      <c r="AHD24" s="69"/>
      <c r="AHE24" s="69"/>
      <c r="AHF24" s="69"/>
      <c r="AHG24" s="69"/>
      <c r="AHH24" s="69"/>
      <c r="AHI24" s="69"/>
      <c r="AHJ24" s="69"/>
      <c r="AHK24" s="69"/>
      <c r="AHL24" s="69"/>
      <c r="AHM24" s="69"/>
      <c r="AHN24" s="69"/>
      <c r="AHO24" s="69"/>
      <c r="AHP24" s="69"/>
      <c r="AHQ24" s="69"/>
      <c r="AHR24" s="69"/>
      <c r="AHS24" s="69"/>
      <c r="AHT24" s="69"/>
      <c r="AHU24" s="69"/>
      <c r="AHV24" s="69"/>
      <c r="AHW24" s="69"/>
      <c r="AHX24" s="69"/>
      <c r="AHY24" s="69"/>
      <c r="AHZ24" s="69"/>
      <c r="AIA24" s="69"/>
      <c r="AIB24" s="69"/>
      <c r="AIC24" s="69"/>
      <c r="AID24" s="69"/>
      <c r="AIE24" s="69"/>
      <c r="AIF24" s="69"/>
      <c r="AIG24" s="69"/>
      <c r="AIH24" s="69"/>
      <c r="AII24" s="69"/>
      <c r="AIJ24" s="69"/>
      <c r="AIK24" s="69"/>
      <c r="AIL24" s="69"/>
      <c r="AIM24" s="69"/>
      <c r="AIN24" s="69"/>
      <c r="AIO24" s="69"/>
      <c r="AIP24" s="69"/>
      <c r="AIQ24" s="69"/>
      <c r="AIR24" s="69"/>
      <c r="AIS24" s="69"/>
      <c r="AIT24" s="69"/>
      <c r="AIU24" s="69"/>
      <c r="AIV24" s="69"/>
      <c r="AIW24" s="69"/>
      <c r="AIX24" s="69"/>
      <c r="AIY24" s="69"/>
      <c r="AIZ24" s="69"/>
      <c r="AJA24" s="69"/>
      <c r="AJB24" s="69"/>
      <c r="AJC24" s="69"/>
      <c r="AJD24" s="69"/>
      <c r="AJE24" s="69"/>
      <c r="AJF24" s="69"/>
      <c r="AJG24" s="69"/>
      <c r="AJH24" s="69"/>
      <c r="AJI24" s="69"/>
      <c r="AJJ24" s="69"/>
      <c r="AJK24" s="69"/>
      <c r="AJL24" s="69"/>
      <c r="AJM24" s="69"/>
      <c r="AJN24" s="69"/>
      <c r="AJO24" s="69"/>
      <c r="AJP24" s="69"/>
      <c r="AJQ24" s="69"/>
      <c r="AJR24" s="69"/>
      <c r="AJS24" s="69"/>
      <c r="AJT24" s="69"/>
      <c r="AJU24" s="69"/>
      <c r="AJV24" s="69"/>
      <c r="AJW24" s="69"/>
      <c r="AJX24" s="69"/>
      <c r="AJY24" s="69"/>
      <c r="AJZ24" s="69"/>
      <c r="AKA24" s="69"/>
      <c r="AKB24" s="69"/>
      <c r="AKC24" s="69"/>
      <c r="AKD24" s="69"/>
      <c r="AKE24" s="69"/>
      <c r="AKF24" s="69"/>
      <c r="AKG24" s="69"/>
      <c r="AKH24" s="69"/>
      <c r="AKI24" s="69"/>
      <c r="AKJ24" s="69"/>
      <c r="AKK24" s="69"/>
      <c r="AKL24" s="69"/>
      <c r="AKM24" s="69"/>
      <c r="AKN24" s="69"/>
      <c r="AKO24" s="69"/>
      <c r="AKP24" s="69"/>
      <c r="AKQ24" s="69"/>
      <c r="AKR24" s="69"/>
      <c r="AKS24" s="69"/>
      <c r="AKT24" s="69"/>
      <c r="AKU24" s="69"/>
      <c r="AKV24" s="69"/>
      <c r="AKW24" s="69"/>
      <c r="AKX24" s="69"/>
      <c r="AKY24" s="69"/>
      <c r="AKZ24" s="69"/>
      <c r="ALA24" s="69"/>
      <c r="ALB24" s="69"/>
      <c r="ALC24" s="69"/>
      <c r="ALD24" s="69"/>
      <c r="ALE24" s="69"/>
      <c r="ALF24" s="69"/>
      <c r="ALG24" s="69"/>
      <c r="ALH24" s="69"/>
      <c r="ALI24" s="69"/>
      <c r="ALJ24" s="69"/>
      <c r="ALK24" s="69"/>
      <c r="ALL24" s="69"/>
      <c r="ALM24" s="69"/>
      <c r="ALN24" s="69"/>
      <c r="ALO24" s="69"/>
      <c r="ALP24" s="69"/>
      <c r="ALQ24" s="69"/>
      <c r="ALR24" s="69"/>
      <c r="ALS24" s="69"/>
      <c r="ALT24" s="69"/>
      <c r="ALU24" s="69"/>
      <c r="ALV24" s="69"/>
      <c r="ALW24" s="69"/>
      <c r="ALX24" s="69"/>
      <c r="ALY24" s="69"/>
      <c r="ALZ24" s="69"/>
      <c r="AMA24" s="69"/>
      <c r="AMB24" s="69"/>
      <c r="AMC24" s="69"/>
      <c r="AMD24" s="69"/>
      <c r="AME24" s="69"/>
      <c r="AMF24" s="69"/>
      <c r="AMG24" s="69"/>
      <c r="AMH24" s="69"/>
      <c r="AMI24" s="69"/>
      <c r="AMJ24" s="69"/>
    </row>
    <row r="25" spans="1:1024" ht="78">
      <c r="A25" s="63" t="s">
        <v>515</v>
      </c>
    </row>
    <row r="26" spans="1:1024" ht="19.5">
      <c r="A26" s="63" t="s">
        <v>408</v>
      </c>
    </row>
    <row r="27" spans="1:1024" ht="19.5">
      <c r="A27" s="63" t="s">
        <v>516</v>
      </c>
    </row>
    <row r="28" spans="1:1024" ht="19.5">
      <c r="A28" s="63" t="s">
        <v>124</v>
      </c>
    </row>
    <row r="29" spans="1:1024" ht="19.5">
      <c r="A29" s="60" t="s">
        <v>125</v>
      </c>
    </row>
    <row r="30" spans="1:1024" ht="39">
      <c r="A30" s="63" t="s">
        <v>517</v>
      </c>
    </row>
    <row r="31" spans="1:1024" ht="19.5">
      <c r="A31" s="63" t="s">
        <v>185</v>
      </c>
    </row>
    <row r="32" spans="1:1024" ht="19.5">
      <c r="A32" s="60" t="s">
        <v>128</v>
      </c>
    </row>
    <row r="33" spans="1:1" ht="19.5">
      <c r="A33" s="63" t="s">
        <v>518</v>
      </c>
    </row>
    <row r="34" spans="1:1" ht="19.5">
      <c r="A34" s="63" t="s">
        <v>174</v>
      </c>
    </row>
    <row r="35" spans="1:1" ht="19.5">
      <c r="A35" s="66" t="s">
        <v>131</v>
      </c>
    </row>
    <row r="36" spans="1:1" ht="19.5">
      <c r="A36"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AMJ38"/>
  <sheetViews>
    <sheetView zoomScaleNormal="100" zoomScalePageLayoutView="60" workbookViewId="0"/>
  </sheetViews>
  <sheetFormatPr defaultColWidth="11.375" defaultRowHeight="16.5"/>
  <cols>
    <col min="1" max="1" width="133.25" customWidth="1"/>
    <col min="2" max="1024" width="11.5" customWidth="1"/>
  </cols>
  <sheetData>
    <row r="1" spans="1:3" ht="19.5">
      <c r="A1" s="68" t="s">
        <v>519</v>
      </c>
      <c r="B1" s="58" t="s">
        <v>97</v>
      </c>
    </row>
    <row r="2" spans="1:3" ht="19.5">
      <c r="A2" s="59" t="s">
        <v>447</v>
      </c>
    </row>
    <row r="3" spans="1:3" ht="19.5">
      <c r="A3" s="59" t="s">
        <v>520</v>
      </c>
    </row>
    <row r="4" spans="1:3" ht="19.5">
      <c r="A4" s="60" t="s">
        <v>100</v>
      </c>
    </row>
    <row r="5" spans="1:3" ht="19.5">
      <c r="A5" s="72" t="s">
        <v>101</v>
      </c>
    </row>
    <row r="6" spans="1:3" ht="19.5">
      <c r="A6" s="72" t="s">
        <v>136</v>
      </c>
    </row>
    <row r="7" spans="1:3" ht="19.5">
      <c r="A7" s="73" t="s">
        <v>103</v>
      </c>
    </row>
    <row r="8" spans="1:3" ht="19.5">
      <c r="A8" s="73" t="s">
        <v>104</v>
      </c>
    </row>
    <row r="9" spans="1:3" ht="19.5">
      <c r="A9" s="73" t="s">
        <v>105</v>
      </c>
    </row>
    <row r="10" spans="1:3" ht="19.5">
      <c r="A10" s="74" t="s">
        <v>106</v>
      </c>
    </row>
    <row r="11" spans="1:3" ht="19.5">
      <c r="A11" s="72" t="s">
        <v>137</v>
      </c>
    </row>
    <row r="12" spans="1:3" ht="58.5">
      <c r="A12" s="63" t="s">
        <v>108</v>
      </c>
    </row>
    <row r="13" spans="1:3" ht="19.5">
      <c r="A13" s="60" t="s">
        <v>109</v>
      </c>
      <c r="C13" s="69"/>
    </row>
    <row r="14" spans="1:3" ht="18.75">
      <c r="A14" s="64" t="s">
        <v>521</v>
      </c>
    </row>
    <row r="15" spans="1:3" ht="19.5">
      <c r="A15" s="63" t="s">
        <v>522</v>
      </c>
    </row>
    <row r="16" spans="1:3" ht="19.5">
      <c r="A16" s="61" t="s">
        <v>112</v>
      </c>
    </row>
    <row r="17" spans="1:1024" ht="58.5">
      <c r="A17" s="65" t="s">
        <v>523</v>
      </c>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c r="EQ17" s="78"/>
      <c r="ER17" s="78"/>
      <c r="ES17" s="78"/>
      <c r="ET17" s="78"/>
      <c r="EU17" s="78"/>
      <c r="EV17" s="78"/>
      <c r="EW17" s="78"/>
      <c r="EX17" s="78"/>
      <c r="EY17" s="78"/>
      <c r="EZ17" s="78"/>
      <c r="FA17" s="78"/>
      <c r="FB17" s="78"/>
      <c r="FC17" s="78"/>
      <c r="FD17" s="78"/>
      <c r="FE17" s="78"/>
      <c r="FF17" s="78"/>
      <c r="FG17" s="78"/>
      <c r="FH17" s="78"/>
      <c r="FI17" s="78"/>
      <c r="FJ17" s="78"/>
      <c r="FK17" s="78"/>
      <c r="FL17" s="78"/>
      <c r="FM17" s="78"/>
      <c r="FN17" s="78"/>
      <c r="FO17" s="78"/>
      <c r="FP17" s="78"/>
      <c r="FQ17" s="78"/>
      <c r="FR17" s="78"/>
      <c r="FS17" s="78"/>
      <c r="FT17" s="78"/>
      <c r="FU17" s="78"/>
      <c r="FV17" s="78"/>
      <c r="FW17" s="78"/>
      <c r="FX17" s="78"/>
      <c r="FY17" s="78"/>
      <c r="FZ17" s="78"/>
      <c r="GA17" s="78"/>
      <c r="GB17" s="78"/>
      <c r="GC17" s="78"/>
      <c r="GD17" s="78"/>
      <c r="GE17" s="78"/>
      <c r="GF17" s="78"/>
      <c r="GG17" s="78"/>
      <c r="GH17" s="78"/>
      <c r="GI17" s="78"/>
      <c r="GJ17" s="78"/>
      <c r="GK17" s="78"/>
      <c r="GL17" s="78"/>
      <c r="GM17" s="78"/>
      <c r="GN17" s="78"/>
      <c r="GO17" s="78"/>
      <c r="GP17" s="78"/>
      <c r="GQ17" s="78"/>
      <c r="GR17" s="78"/>
      <c r="GS17" s="78"/>
      <c r="GT17" s="78"/>
      <c r="GU17" s="78"/>
      <c r="GV17" s="78"/>
      <c r="GW17" s="78"/>
      <c r="GX17" s="78"/>
      <c r="GY17" s="78"/>
      <c r="GZ17" s="78"/>
      <c r="HA17" s="78"/>
      <c r="HB17" s="78"/>
      <c r="HC17" s="78"/>
      <c r="HD17" s="78"/>
      <c r="HE17" s="78"/>
      <c r="HF17" s="78"/>
      <c r="HG17" s="78"/>
      <c r="HH17" s="78"/>
      <c r="HI17" s="78"/>
      <c r="HJ17" s="78"/>
      <c r="HK17" s="78"/>
      <c r="HL17" s="78"/>
      <c r="HM17" s="78"/>
      <c r="HN17" s="78"/>
      <c r="HO17" s="78"/>
      <c r="HP17" s="78"/>
      <c r="HQ17" s="78"/>
      <c r="HR17" s="78"/>
      <c r="HS17" s="78"/>
      <c r="HT17" s="78"/>
      <c r="HU17" s="78"/>
      <c r="HV17" s="78"/>
      <c r="HW17" s="78"/>
      <c r="HX17" s="78"/>
      <c r="HY17" s="78"/>
      <c r="HZ17" s="78"/>
      <c r="IA17" s="78"/>
      <c r="IB17" s="78"/>
      <c r="IC17" s="78"/>
      <c r="ID17" s="78"/>
      <c r="IE17" s="78"/>
      <c r="IF17" s="78"/>
      <c r="IG17" s="78"/>
      <c r="IH17" s="78"/>
      <c r="II17" s="78"/>
      <c r="IJ17" s="78"/>
      <c r="IK17" s="78"/>
      <c r="IL17" s="78"/>
      <c r="IM17" s="78"/>
      <c r="IN17" s="78"/>
      <c r="IO17" s="78"/>
      <c r="IP17" s="78"/>
      <c r="IQ17" s="78"/>
      <c r="IR17" s="78"/>
      <c r="IS17" s="78"/>
      <c r="IT17" s="78"/>
      <c r="IU17" s="78"/>
      <c r="IV17" s="78"/>
      <c r="IW17" s="78"/>
      <c r="IX17" s="78"/>
      <c r="IY17" s="78"/>
      <c r="IZ17" s="78"/>
      <c r="JA17" s="78"/>
      <c r="JB17" s="78"/>
      <c r="JC17" s="78"/>
      <c r="JD17" s="78"/>
      <c r="JE17" s="78"/>
      <c r="JF17" s="78"/>
      <c r="JG17" s="78"/>
      <c r="JH17" s="78"/>
      <c r="JI17" s="78"/>
      <c r="JJ17" s="78"/>
      <c r="JK17" s="78"/>
      <c r="JL17" s="78"/>
      <c r="JM17" s="78"/>
      <c r="JN17" s="78"/>
      <c r="JO17" s="78"/>
      <c r="JP17" s="78"/>
      <c r="JQ17" s="78"/>
      <c r="JR17" s="78"/>
      <c r="JS17" s="78"/>
      <c r="JT17" s="78"/>
      <c r="JU17" s="78"/>
      <c r="JV17" s="78"/>
      <c r="JW17" s="78"/>
      <c r="JX17" s="78"/>
      <c r="JY17" s="78"/>
      <c r="JZ17" s="78"/>
      <c r="KA17" s="78"/>
      <c r="KB17" s="78"/>
      <c r="KC17" s="78"/>
      <c r="KD17" s="78"/>
      <c r="KE17" s="78"/>
      <c r="KF17" s="78"/>
      <c r="KG17" s="78"/>
      <c r="KH17" s="78"/>
      <c r="KI17" s="78"/>
      <c r="KJ17" s="78"/>
      <c r="KK17" s="78"/>
      <c r="KL17" s="78"/>
      <c r="KM17" s="78"/>
      <c r="KN17" s="78"/>
      <c r="KO17" s="78"/>
      <c r="KP17" s="78"/>
      <c r="KQ17" s="78"/>
      <c r="KR17" s="78"/>
      <c r="KS17" s="78"/>
      <c r="KT17" s="78"/>
      <c r="KU17" s="78"/>
      <c r="KV17" s="78"/>
      <c r="KW17" s="78"/>
      <c r="KX17" s="78"/>
      <c r="KY17" s="78"/>
      <c r="KZ17" s="78"/>
      <c r="LA17" s="78"/>
      <c r="LB17" s="78"/>
      <c r="LC17" s="78"/>
      <c r="LD17" s="78"/>
      <c r="LE17" s="78"/>
      <c r="LF17" s="78"/>
      <c r="LG17" s="78"/>
      <c r="LH17" s="78"/>
      <c r="LI17" s="78"/>
      <c r="LJ17" s="78"/>
      <c r="LK17" s="78"/>
      <c r="LL17" s="78"/>
      <c r="LM17" s="78"/>
      <c r="LN17" s="78"/>
      <c r="LO17" s="78"/>
      <c r="LP17" s="78"/>
      <c r="LQ17" s="78"/>
      <c r="LR17" s="78"/>
      <c r="LS17" s="78"/>
      <c r="LT17" s="78"/>
      <c r="LU17" s="78"/>
      <c r="LV17" s="78"/>
      <c r="LW17" s="78"/>
      <c r="LX17" s="78"/>
      <c r="LY17" s="78"/>
      <c r="LZ17" s="78"/>
      <c r="MA17" s="78"/>
      <c r="MB17" s="78"/>
      <c r="MC17" s="78"/>
      <c r="MD17" s="78"/>
      <c r="ME17" s="78"/>
      <c r="MF17" s="78"/>
      <c r="MG17" s="78"/>
      <c r="MH17" s="78"/>
      <c r="MI17" s="78"/>
      <c r="MJ17" s="78"/>
      <c r="MK17" s="78"/>
      <c r="ML17" s="78"/>
      <c r="MM17" s="78"/>
      <c r="MN17" s="78"/>
      <c r="MO17" s="78"/>
      <c r="MP17" s="78"/>
      <c r="MQ17" s="78"/>
      <c r="MR17" s="78"/>
      <c r="MS17" s="78"/>
      <c r="MT17" s="78"/>
      <c r="MU17" s="78"/>
      <c r="MV17" s="78"/>
      <c r="MW17" s="78"/>
      <c r="MX17" s="78"/>
      <c r="MY17" s="78"/>
      <c r="MZ17" s="78"/>
      <c r="NA17" s="78"/>
      <c r="NB17" s="78"/>
      <c r="NC17" s="78"/>
      <c r="ND17" s="78"/>
      <c r="NE17" s="78"/>
      <c r="NF17" s="78"/>
      <c r="NG17" s="78"/>
      <c r="NH17" s="78"/>
      <c r="NI17" s="78"/>
      <c r="NJ17" s="78"/>
      <c r="NK17" s="78"/>
      <c r="NL17" s="78"/>
      <c r="NM17" s="78"/>
      <c r="NN17" s="78"/>
      <c r="NO17" s="78"/>
      <c r="NP17" s="78"/>
      <c r="NQ17" s="78"/>
      <c r="NR17" s="78"/>
      <c r="NS17" s="78"/>
      <c r="NT17" s="78"/>
      <c r="NU17" s="78"/>
      <c r="NV17" s="78"/>
      <c r="NW17" s="78"/>
      <c r="NX17" s="78"/>
      <c r="NY17" s="78"/>
      <c r="NZ17" s="78"/>
      <c r="OA17" s="78"/>
      <c r="OB17" s="78"/>
      <c r="OC17" s="78"/>
      <c r="OD17" s="78"/>
      <c r="OE17" s="78"/>
      <c r="OF17" s="78"/>
      <c r="OG17" s="78"/>
      <c r="OH17" s="78"/>
      <c r="OI17" s="78"/>
      <c r="OJ17" s="78"/>
      <c r="OK17" s="78"/>
      <c r="OL17" s="78"/>
      <c r="OM17" s="78"/>
      <c r="ON17" s="78"/>
      <c r="OO17" s="78"/>
      <c r="OP17" s="78"/>
      <c r="OQ17" s="78"/>
      <c r="OR17" s="78"/>
      <c r="OS17" s="78"/>
      <c r="OT17" s="78"/>
      <c r="OU17" s="78"/>
      <c r="OV17" s="78"/>
      <c r="OW17" s="78"/>
      <c r="OX17" s="78"/>
      <c r="OY17" s="78"/>
      <c r="OZ17" s="78"/>
      <c r="PA17" s="78"/>
      <c r="PB17" s="78"/>
      <c r="PC17" s="78"/>
      <c r="PD17" s="78"/>
      <c r="PE17" s="78"/>
      <c r="PF17" s="78"/>
      <c r="PG17" s="78"/>
      <c r="PH17" s="78"/>
      <c r="PI17" s="78"/>
      <c r="PJ17" s="78"/>
      <c r="PK17" s="78"/>
      <c r="PL17" s="78"/>
      <c r="PM17" s="78"/>
      <c r="PN17" s="78"/>
      <c r="PO17" s="78"/>
      <c r="PP17" s="78"/>
      <c r="PQ17" s="78"/>
      <c r="PR17" s="78"/>
      <c r="PS17" s="78"/>
      <c r="PT17" s="78"/>
      <c r="PU17" s="78"/>
      <c r="PV17" s="78"/>
      <c r="PW17" s="78"/>
      <c r="PX17" s="78"/>
      <c r="PY17" s="78"/>
      <c r="PZ17" s="78"/>
      <c r="QA17" s="78"/>
      <c r="QB17" s="78"/>
      <c r="QC17" s="78"/>
      <c r="QD17" s="78"/>
      <c r="QE17" s="78"/>
      <c r="QF17" s="78"/>
      <c r="QG17" s="78"/>
      <c r="QH17" s="78"/>
      <c r="QI17" s="78"/>
      <c r="QJ17" s="78"/>
      <c r="QK17" s="78"/>
      <c r="QL17" s="78"/>
      <c r="QM17" s="78"/>
      <c r="QN17" s="78"/>
      <c r="QO17" s="78"/>
      <c r="QP17" s="78"/>
      <c r="QQ17" s="78"/>
      <c r="QR17" s="78"/>
      <c r="QS17" s="78"/>
      <c r="QT17" s="78"/>
      <c r="QU17" s="78"/>
      <c r="QV17" s="78"/>
      <c r="QW17" s="78"/>
      <c r="QX17" s="78"/>
      <c r="QY17" s="78"/>
      <c r="QZ17" s="78"/>
      <c r="RA17" s="78"/>
      <c r="RB17" s="78"/>
      <c r="RC17" s="78"/>
      <c r="RD17" s="78"/>
      <c r="RE17" s="78"/>
      <c r="RF17" s="78"/>
      <c r="RG17" s="78"/>
      <c r="RH17" s="78"/>
      <c r="RI17" s="78"/>
      <c r="RJ17" s="78"/>
      <c r="RK17" s="78"/>
      <c r="RL17" s="78"/>
      <c r="RM17" s="78"/>
      <c r="RN17" s="78"/>
      <c r="RO17" s="78"/>
      <c r="RP17" s="78"/>
      <c r="RQ17" s="78"/>
      <c r="RR17" s="78"/>
      <c r="RS17" s="78"/>
      <c r="RT17" s="78"/>
      <c r="RU17" s="78"/>
      <c r="RV17" s="78"/>
      <c r="RW17" s="78"/>
      <c r="RX17" s="78"/>
      <c r="RY17" s="78"/>
      <c r="RZ17" s="78"/>
      <c r="SA17" s="78"/>
      <c r="SB17" s="78"/>
      <c r="SC17" s="78"/>
      <c r="SD17" s="78"/>
      <c r="SE17" s="78"/>
      <c r="SF17" s="78"/>
      <c r="SG17" s="78"/>
      <c r="SH17" s="78"/>
      <c r="SI17" s="78"/>
      <c r="SJ17" s="78"/>
      <c r="SK17" s="78"/>
      <c r="SL17" s="78"/>
      <c r="SM17" s="78"/>
      <c r="SN17" s="78"/>
      <c r="SO17" s="78"/>
      <c r="SP17" s="78"/>
      <c r="SQ17" s="78"/>
      <c r="SR17" s="78"/>
      <c r="SS17" s="78"/>
      <c r="ST17" s="78"/>
      <c r="SU17" s="78"/>
      <c r="SV17" s="78"/>
      <c r="SW17" s="78"/>
      <c r="SX17" s="78"/>
      <c r="SY17" s="78"/>
      <c r="SZ17" s="78"/>
      <c r="TA17" s="78"/>
      <c r="TB17" s="78"/>
      <c r="TC17" s="78"/>
      <c r="TD17" s="78"/>
      <c r="TE17" s="78"/>
      <c r="TF17" s="78"/>
      <c r="TG17" s="78"/>
      <c r="TH17" s="78"/>
      <c r="TI17" s="78"/>
      <c r="TJ17" s="78"/>
      <c r="TK17" s="78"/>
      <c r="TL17" s="78"/>
      <c r="TM17" s="78"/>
      <c r="TN17" s="78"/>
      <c r="TO17" s="78"/>
      <c r="TP17" s="78"/>
      <c r="TQ17" s="78"/>
      <c r="TR17" s="78"/>
      <c r="TS17" s="78"/>
      <c r="TT17" s="78"/>
      <c r="TU17" s="78"/>
      <c r="TV17" s="78"/>
      <c r="TW17" s="78"/>
      <c r="TX17" s="78"/>
      <c r="TY17" s="78"/>
      <c r="TZ17" s="78"/>
      <c r="UA17" s="78"/>
      <c r="UB17" s="78"/>
      <c r="UC17" s="78"/>
      <c r="UD17" s="78"/>
      <c r="UE17" s="78"/>
      <c r="UF17" s="78"/>
      <c r="UG17" s="78"/>
      <c r="UH17" s="78"/>
      <c r="UI17" s="78"/>
      <c r="UJ17" s="78"/>
      <c r="UK17" s="78"/>
      <c r="UL17" s="78"/>
      <c r="UM17" s="78"/>
      <c r="UN17" s="78"/>
      <c r="UO17" s="78"/>
      <c r="UP17" s="78"/>
      <c r="UQ17" s="78"/>
      <c r="UR17" s="78"/>
      <c r="US17" s="78"/>
      <c r="UT17" s="78"/>
      <c r="UU17" s="78"/>
      <c r="UV17" s="78"/>
      <c r="UW17" s="78"/>
      <c r="UX17" s="78"/>
      <c r="UY17" s="78"/>
      <c r="UZ17" s="78"/>
      <c r="VA17" s="78"/>
      <c r="VB17" s="78"/>
      <c r="VC17" s="78"/>
      <c r="VD17" s="78"/>
      <c r="VE17" s="78"/>
      <c r="VF17" s="78"/>
      <c r="VG17" s="78"/>
      <c r="VH17" s="78"/>
      <c r="VI17" s="78"/>
      <c r="VJ17" s="78"/>
      <c r="VK17" s="78"/>
      <c r="VL17" s="78"/>
      <c r="VM17" s="78"/>
      <c r="VN17" s="78"/>
      <c r="VO17" s="78"/>
      <c r="VP17" s="78"/>
      <c r="VQ17" s="78"/>
      <c r="VR17" s="78"/>
      <c r="VS17" s="78"/>
      <c r="VT17" s="78"/>
      <c r="VU17" s="78"/>
      <c r="VV17" s="78"/>
      <c r="VW17" s="78"/>
      <c r="VX17" s="78"/>
      <c r="VY17" s="78"/>
      <c r="VZ17" s="78"/>
      <c r="WA17" s="78"/>
      <c r="WB17" s="78"/>
      <c r="WC17" s="78"/>
      <c r="WD17" s="78"/>
      <c r="WE17" s="78"/>
      <c r="WF17" s="78"/>
      <c r="WG17" s="78"/>
      <c r="WH17" s="78"/>
      <c r="WI17" s="78"/>
      <c r="WJ17" s="78"/>
      <c r="WK17" s="78"/>
      <c r="WL17" s="78"/>
      <c r="WM17" s="78"/>
      <c r="WN17" s="78"/>
      <c r="WO17" s="78"/>
      <c r="WP17" s="78"/>
      <c r="WQ17" s="78"/>
      <c r="WR17" s="78"/>
      <c r="WS17" s="78"/>
      <c r="WT17" s="78"/>
      <c r="WU17" s="78"/>
      <c r="WV17" s="78"/>
      <c r="WW17" s="78"/>
      <c r="WX17" s="78"/>
      <c r="WY17" s="78"/>
      <c r="WZ17" s="78"/>
      <c r="XA17" s="78"/>
      <c r="XB17" s="78"/>
      <c r="XC17" s="78"/>
      <c r="XD17" s="78"/>
      <c r="XE17" s="78"/>
      <c r="XF17" s="78"/>
      <c r="XG17" s="78"/>
      <c r="XH17" s="78"/>
      <c r="XI17" s="78"/>
      <c r="XJ17" s="78"/>
      <c r="XK17" s="78"/>
      <c r="XL17" s="78"/>
      <c r="XM17" s="78"/>
      <c r="XN17" s="78"/>
      <c r="XO17" s="78"/>
      <c r="XP17" s="78"/>
      <c r="XQ17" s="78"/>
      <c r="XR17" s="78"/>
      <c r="XS17" s="78"/>
      <c r="XT17" s="78"/>
      <c r="XU17" s="78"/>
      <c r="XV17" s="78"/>
      <c r="XW17" s="78"/>
      <c r="XX17" s="78"/>
      <c r="XY17" s="78"/>
      <c r="XZ17" s="78"/>
      <c r="YA17" s="78"/>
      <c r="YB17" s="78"/>
      <c r="YC17" s="78"/>
      <c r="YD17" s="78"/>
      <c r="YE17" s="78"/>
      <c r="YF17" s="78"/>
      <c r="YG17" s="78"/>
      <c r="YH17" s="78"/>
      <c r="YI17" s="78"/>
      <c r="YJ17" s="78"/>
      <c r="YK17" s="78"/>
      <c r="YL17" s="78"/>
      <c r="YM17" s="78"/>
      <c r="YN17" s="78"/>
      <c r="YO17" s="78"/>
      <c r="YP17" s="78"/>
      <c r="YQ17" s="78"/>
      <c r="YR17" s="78"/>
      <c r="YS17" s="78"/>
      <c r="YT17" s="78"/>
      <c r="YU17" s="78"/>
      <c r="YV17" s="78"/>
      <c r="YW17" s="78"/>
      <c r="YX17" s="78"/>
      <c r="YY17" s="78"/>
      <c r="YZ17" s="78"/>
      <c r="ZA17" s="78"/>
      <c r="ZB17" s="78"/>
      <c r="ZC17" s="78"/>
      <c r="ZD17" s="78"/>
      <c r="ZE17" s="78"/>
      <c r="ZF17" s="78"/>
      <c r="ZG17" s="78"/>
      <c r="ZH17" s="78"/>
      <c r="ZI17" s="78"/>
      <c r="ZJ17" s="78"/>
      <c r="ZK17" s="78"/>
      <c r="ZL17" s="78"/>
      <c r="ZM17" s="78"/>
      <c r="ZN17" s="78"/>
      <c r="ZO17" s="78"/>
      <c r="ZP17" s="78"/>
      <c r="ZQ17" s="78"/>
      <c r="ZR17" s="78"/>
      <c r="ZS17" s="78"/>
      <c r="ZT17" s="78"/>
      <c r="ZU17" s="78"/>
      <c r="ZV17" s="78"/>
      <c r="ZW17" s="78"/>
      <c r="ZX17" s="78"/>
      <c r="ZY17" s="78"/>
      <c r="ZZ17" s="78"/>
      <c r="AAA17" s="78"/>
      <c r="AAB17" s="78"/>
      <c r="AAC17" s="78"/>
      <c r="AAD17" s="78"/>
      <c r="AAE17" s="78"/>
      <c r="AAF17" s="78"/>
      <c r="AAG17" s="78"/>
      <c r="AAH17" s="78"/>
      <c r="AAI17" s="78"/>
      <c r="AAJ17" s="78"/>
      <c r="AAK17" s="78"/>
      <c r="AAL17" s="78"/>
      <c r="AAM17" s="78"/>
      <c r="AAN17" s="78"/>
      <c r="AAO17" s="78"/>
      <c r="AAP17" s="78"/>
      <c r="AAQ17" s="78"/>
      <c r="AAR17" s="78"/>
      <c r="AAS17" s="78"/>
      <c r="AAT17" s="78"/>
      <c r="AAU17" s="78"/>
      <c r="AAV17" s="78"/>
      <c r="AAW17" s="78"/>
      <c r="AAX17" s="78"/>
      <c r="AAY17" s="78"/>
      <c r="AAZ17" s="78"/>
      <c r="ABA17" s="78"/>
      <c r="ABB17" s="78"/>
      <c r="ABC17" s="78"/>
      <c r="ABD17" s="78"/>
      <c r="ABE17" s="78"/>
      <c r="ABF17" s="78"/>
      <c r="ABG17" s="78"/>
      <c r="ABH17" s="78"/>
      <c r="ABI17" s="78"/>
      <c r="ABJ17" s="78"/>
      <c r="ABK17" s="78"/>
      <c r="ABL17" s="78"/>
      <c r="ABM17" s="78"/>
      <c r="ABN17" s="78"/>
      <c r="ABO17" s="78"/>
      <c r="ABP17" s="78"/>
      <c r="ABQ17" s="78"/>
      <c r="ABR17" s="78"/>
      <c r="ABS17" s="78"/>
      <c r="ABT17" s="78"/>
      <c r="ABU17" s="78"/>
      <c r="ABV17" s="78"/>
      <c r="ABW17" s="78"/>
      <c r="ABX17" s="78"/>
      <c r="ABY17" s="78"/>
      <c r="ABZ17" s="78"/>
      <c r="ACA17" s="78"/>
      <c r="ACB17" s="78"/>
      <c r="ACC17" s="78"/>
      <c r="ACD17" s="78"/>
      <c r="ACE17" s="78"/>
      <c r="ACF17" s="78"/>
      <c r="ACG17" s="78"/>
      <c r="ACH17" s="78"/>
      <c r="ACI17" s="78"/>
      <c r="ACJ17" s="78"/>
      <c r="ACK17" s="78"/>
      <c r="ACL17" s="78"/>
      <c r="ACM17" s="78"/>
      <c r="ACN17" s="78"/>
      <c r="ACO17" s="78"/>
      <c r="ACP17" s="78"/>
      <c r="ACQ17" s="78"/>
      <c r="ACR17" s="78"/>
      <c r="ACS17" s="78"/>
      <c r="ACT17" s="78"/>
      <c r="ACU17" s="78"/>
      <c r="ACV17" s="78"/>
      <c r="ACW17" s="78"/>
      <c r="ACX17" s="78"/>
      <c r="ACY17" s="78"/>
      <c r="ACZ17" s="78"/>
      <c r="ADA17" s="78"/>
      <c r="ADB17" s="78"/>
      <c r="ADC17" s="78"/>
      <c r="ADD17" s="78"/>
      <c r="ADE17" s="78"/>
      <c r="ADF17" s="78"/>
      <c r="ADG17" s="78"/>
      <c r="ADH17" s="78"/>
      <c r="ADI17" s="78"/>
      <c r="ADJ17" s="78"/>
      <c r="ADK17" s="78"/>
      <c r="ADL17" s="78"/>
      <c r="ADM17" s="78"/>
      <c r="ADN17" s="78"/>
      <c r="ADO17" s="78"/>
      <c r="ADP17" s="78"/>
      <c r="ADQ17" s="78"/>
      <c r="ADR17" s="78"/>
      <c r="ADS17" s="78"/>
      <c r="ADT17" s="78"/>
      <c r="ADU17" s="78"/>
      <c r="ADV17" s="78"/>
      <c r="ADW17" s="78"/>
      <c r="ADX17" s="78"/>
      <c r="ADY17" s="78"/>
      <c r="ADZ17" s="78"/>
      <c r="AEA17" s="78"/>
      <c r="AEB17" s="78"/>
      <c r="AEC17" s="78"/>
      <c r="AED17" s="78"/>
      <c r="AEE17" s="78"/>
      <c r="AEF17" s="78"/>
      <c r="AEG17" s="78"/>
      <c r="AEH17" s="78"/>
      <c r="AEI17" s="78"/>
      <c r="AEJ17" s="78"/>
      <c r="AEK17" s="78"/>
      <c r="AEL17" s="78"/>
      <c r="AEM17" s="78"/>
      <c r="AEN17" s="78"/>
      <c r="AEO17" s="78"/>
      <c r="AEP17" s="78"/>
      <c r="AEQ17" s="78"/>
      <c r="AER17" s="78"/>
      <c r="AES17" s="78"/>
      <c r="AET17" s="78"/>
      <c r="AEU17" s="78"/>
      <c r="AEV17" s="78"/>
      <c r="AEW17" s="78"/>
      <c r="AEX17" s="78"/>
      <c r="AEY17" s="78"/>
      <c r="AEZ17" s="78"/>
      <c r="AFA17" s="78"/>
      <c r="AFB17" s="78"/>
      <c r="AFC17" s="78"/>
      <c r="AFD17" s="78"/>
      <c r="AFE17" s="78"/>
      <c r="AFF17" s="78"/>
      <c r="AFG17" s="78"/>
      <c r="AFH17" s="78"/>
      <c r="AFI17" s="78"/>
      <c r="AFJ17" s="78"/>
      <c r="AFK17" s="78"/>
      <c r="AFL17" s="78"/>
      <c r="AFM17" s="78"/>
      <c r="AFN17" s="78"/>
      <c r="AFO17" s="78"/>
      <c r="AFP17" s="78"/>
      <c r="AFQ17" s="78"/>
      <c r="AFR17" s="78"/>
      <c r="AFS17" s="78"/>
      <c r="AFT17" s="78"/>
      <c r="AFU17" s="78"/>
      <c r="AFV17" s="78"/>
      <c r="AFW17" s="78"/>
      <c r="AFX17" s="78"/>
      <c r="AFY17" s="78"/>
      <c r="AFZ17" s="78"/>
      <c r="AGA17" s="78"/>
      <c r="AGB17" s="78"/>
      <c r="AGC17" s="78"/>
      <c r="AGD17" s="78"/>
      <c r="AGE17" s="78"/>
      <c r="AGF17" s="78"/>
      <c r="AGG17" s="78"/>
      <c r="AGH17" s="78"/>
      <c r="AGI17" s="78"/>
      <c r="AGJ17" s="78"/>
      <c r="AGK17" s="78"/>
      <c r="AGL17" s="78"/>
      <c r="AGM17" s="78"/>
      <c r="AGN17" s="78"/>
      <c r="AGO17" s="78"/>
      <c r="AGP17" s="78"/>
      <c r="AGQ17" s="78"/>
      <c r="AGR17" s="78"/>
      <c r="AGS17" s="78"/>
      <c r="AGT17" s="78"/>
      <c r="AGU17" s="78"/>
      <c r="AGV17" s="78"/>
      <c r="AGW17" s="78"/>
      <c r="AGX17" s="78"/>
      <c r="AGY17" s="78"/>
      <c r="AGZ17" s="78"/>
      <c r="AHA17" s="78"/>
      <c r="AHB17" s="78"/>
      <c r="AHC17" s="78"/>
      <c r="AHD17" s="78"/>
      <c r="AHE17" s="78"/>
      <c r="AHF17" s="78"/>
      <c r="AHG17" s="78"/>
      <c r="AHH17" s="78"/>
      <c r="AHI17" s="78"/>
      <c r="AHJ17" s="78"/>
      <c r="AHK17" s="78"/>
      <c r="AHL17" s="78"/>
      <c r="AHM17" s="78"/>
      <c r="AHN17" s="78"/>
      <c r="AHO17" s="78"/>
      <c r="AHP17" s="78"/>
      <c r="AHQ17" s="78"/>
      <c r="AHR17" s="78"/>
      <c r="AHS17" s="78"/>
      <c r="AHT17" s="78"/>
      <c r="AHU17" s="78"/>
      <c r="AHV17" s="78"/>
      <c r="AHW17" s="78"/>
      <c r="AHX17" s="78"/>
      <c r="AHY17" s="78"/>
      <c r="AHZ17" s="78"/>
      <c r="AIA17" s="78"/>
      <c r="AIB17" s="78"/>
      <c r="AIC17" s="78"/>
      <c r="AID17" s="78"/>
      <c r="AIE17" s="78"/>
      <c r="AIF17" s="78"/>
      <c r="AIG17" s="78"/>
      <c r="AIH17" s="78"/>
      <c r="AII17" s="78"/>
      <c r="AIJ17" s="78"/>
      <c r="AIK17" s="78"/>
      <c r="AIL17" s="78"/>
      <c r="AIM17" s="78"/>
      <c r="AIN17" s="78"/>
      <c r="AIO17" s="78"/>
      <c r="AIP17" s="78"/>
      <c r="AIQ17" s="78"/>
      <c r="AIR17" s="78"/>
      <c r="AIS17" s="78"/>
      <c r="AIT17" s="78"/>
      <c r="AIU17" s="78"/>
      <c r="AIV17" s="78"/>
      <c r="AIW17" s="78"/>
      <c r="AIX17" s="78"/>
      <c r="AIY17" s="78"/>
      <c r="AIZ17" s="78"/>
      <c r="AJA17" s="78"/>
      <c r="AJB17" s="78"/>
      <c r="AJC17" s="78"/>
      <c r="AJD17" s="78"/>
      <c r="AJE17" s="78"/>
      <c r="AJF17" s="78"/>
      <c r="AJG17" s="78"/>
      <c r="AJH17" s="78"/>
      <c r="AJI17" s="78"/>
      <c r="AJJ17" s="78"/>
      <c r="AJK17" s="78"/>
      <c r="AJL17" s="78"/>
      <c r="AJM17" s="78"/>
      <c r="AJN17" s="78"/>
      <c r="AJO17" s="78"/>
      <c r="AJP17" s="78"/>
      <c r="AJQ17" s="78"/>
      <c r="AJR17" s="78"/>
      <c r="AJS17" s="78"/>
      <c r="AJT17" s="78"/>
      <c r="AJU17" s="78"/>
      <c r="AJV17" s="78"/>
      <c r="AJW17" s="78"/>
      <c r="AJX17" s="78"/>
      <c r="AJY17" s="78"/>
      <c r="AJZ17" s="78"/>
      <c r="AKA17" s="78"/>
      <c r="AKB17" s="78"/>
      <c r="AKC17" s="78"/>
      <c r="AKD17" s="78"/>
      <c r="AKE17" s="78"/>
      <c r="AKF17" s="78"/>
      <c r="AKG17" s="78"/>
      <c r="AKH17" s="78"/>
      <c r="AKI17" s="78"/>
      <c r="AKJ17" s="78"/>
      <c r="AKK17" s="78"/>
      <c r="AKL17" s="78"/>
      <c r="AKM17" s="78"/>
      <c r="AKN17" s="78"/>
      <c r="AKO17" s="78"/>
      <c r="AKP17" s="78"/>
      <c r="AKQ17" s="78"/>
      <c r="AKR17" s="78"/>
      <c r="AKS17" s="78"/>
      <c r="AKT17" s="78"/>
      <c r="AKU17" s="78"/>
      <c r="AKV17" s="78"/>
      <c r="AKW17" s="78"/>
      <c r="AKX17" s="78"/>
      <c r="AKY17" s="78"/>
      <c r="AKZ17" s="78"/>
      <c r="ALA17" s="78"/>
      <c r="ALB17" s="78"/>
      <c r="ALC17" s="78"/>
      <c r="ALD17" s="78"/>
      <c r="ALE17" s="78"/>
      <c r="ALF17" s="78"/>
      <c r="ALG17" s="78"/>
      <c r="ALH17" s="78"/>
      <c r="ALI17" s="78"/>
      <c r="ALJ17" s="78"/>
      <c r="ALK17" s="78"/>
      <c r="ALL17" s="78"/>
      <c r="ALM17" s="78"/>
      <c r="ALN17" s="78"/>
      <c r="ALO17" s="78"/>
      <c r="ALP17" s="78"/>
      <c r="ALQ17" s="78"/>
      <c r="ALR17" s="78"/>
      <c r="ALS17" s="78"/>
      <c r="ALT17" s="78"/>
      <c r="ALU17" s="78"/>
      <c r="ALV17" s="78"/>
      <c r="ALW17" s="78"/>
      <c r="ALX17" s="78"/>
      <c r="ALY17" s="78"/>
      <c r="ALZ17" s="78"/>
      <c r="AMA17" s="78"/>
      <c r="AMB17" s="78"/>
      <c r="AMC17" s="78"/>
      <c r="AMD17" s="78"/>
      <c r="AME17" s="78"/>
      <c r="AMF17" s="78"/>
      <c r="AMG17" s="78"/>
      <c r="AMH17" s="78"/>
      <c r="AMI17" s="78"/>
      <c r="AMJ17" s="78"/>
    </row>
    <row r="18" spans="1:1024" ht="58.5">
      <c r="A18" s="65" t="s">
        <v>524</v>
      </c>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78"/>
      <c r="FE18" s="78"/>
      <c r="FF18" s="78"/>
      <c r="FG18" s="78"/>
      <c r="FH18" s="78"/>
      <c r="FI18" s="78"/>
      <c r="FJ18" s="78"/>
      <c r="FK18" s="78"/>
      <c r="FL18" s="78"/>
      <c r="FM18" s="78"/>
      <c r="FN18" s="78"/>
      <c r="FO18" s="78"/>
      <c r="FP18" s="78"/>
      <c r="FQ18" s="78"/>
      <c r="FR18" s="78"/>
      <c r="FS18" s="78"/>
      <c r="FT18" s="78"/>
      <c r="FU18" s="78"/>
      <c r="FV18" s="78"/>
      <c r="FW18" s="78"/>
      <c r="FX18" s="78"/>
      <c r="FY18" s="78"/>
      <c r="FZ18" s="78"/>
      <c r="GA18" s="78"/>
      <c r="GB18" s="78"/>
      <c r="GC18" s="78"/>
      <c r="GD18" s="78"/>
      <c r="GE18" s="78"/>
      <c r="GF18" s="78"/>
      <c r="GG18" s="78"/>
      <c r="GH18" s="78"/>
      <c r="GI18" s="78"/>
      <c r="GJ18" s="78"/>
      <c r="GK18" s="78"/>
      <c r="GL18" s="78"/>
      <c r="GM18" s="78"/>
      <c r="GN18" s="78"/>
      <c r="GO18" s="78"/>
      <c r="GP18" s="78"/>
      <c r="GQ18" s="78"/>
      <c r="GR18" s="78"/>
      <c r="GS18" s="78"/>
      <c r="GT18" s="78"/>
      <c r="GU18" s="78"/>
      <c r="GV18" s="78"/>
      <c r="GW18" s="78"/>
      <c r="GX18" s="78"/>
      <c r="GY18" s="78"/>
      <c r="GZ18" s="78"/>
      <c r="HA18" s="78"/>
      <c r="HB18" s="78"/>
      <c r="HC18" s="78"/>
      <c r="HD18" s="78"/>
      <c r="HE18" s="78"/>
      <c r="HF18" s="78"/>
      <c r="HG18" s="78"/>
      <c r="HH18" s="78"/>
      <c r="HI18" s="78"/>
      <c r="HJ18" s="78"/>
      <c r="HK18" s="78"/>
      <c r="HL18" s="78"/>
      <c r="HM18" s="78"/>
      <c r="HN18" s="78"/>
      <c r="HO18" s="78"/>
      <c r="HP18" s="78"/>
      <c r="HQ18" s="78"/>
      <c r="HR18" s="78"/>
      <c r="HS18" s="78"/>
      <c r="HT18" s="78"/>
      <c r="HU18" s="78"/>
      <c r="HV18" s="78"/>
      <c r="HW18" s="78"/>
      <c r="HX18" s="78"/>
      <c r="HY18" s="78"/>
      <c r="HZ18" s="78"/>
      <c r="IA18" s="78"/>
      <c r="IB18" s="78"/>
      <c r="IC18" s="78"/>
      <c r="ID18" s="78"/>
      <c r="IE18" s="78"/>
      <c r="IF18" s="78"/>
      <c r="IG18" s="78"/>
      <c r="IH18" s="78"/>
      <c r="II18" s="78"/>
      <c r="IJ18" s="78"/>
      <c r="IK18" s="78"/>
      <c r="IL18" s="78"/>
      <c r="IM18" s="78"/>
      <c r="IN18" s="78"/>
      <c r="IO18" s="78"/>
      <c r="IP18" s="78"/>
      <c r="IQ18" s="78"/>
      <c r="IR18" s="78"/>
      <c r="IS18" s="78"/>
      <c r="IT18" s="78"/>
      <c r="IU18" s="78"/>
      <c r="IV18" s="78"/>
      <c r="IW18" s="78"/>
      <c r="IX18" s="78"/>
      <c r="IY18" s="78"/>
      <c r="IZ18" s="78"/>
      <c r="JA18" s="78"/>
      <c r="JB18" s="78"/>
      <c r="JC18" s="78"/>
      <c r="JD18" s="78"/>
      <c r="JE18" s="78"/>
      <c r="JF18" s="78"/>
      <c r="JG18" s="78"/>
      <c r="JH18" s="78"/>
      <c r="JI18" s="78"/>
      <c r="JJ18" s="78"/>
      <c r="JK18" s="78"/>
      <c r="JL18" s="78"/>
      <c r="JM18" s="78"/>
      <c r="JN18" s="78"/>
      <c r="JO18" s="78"/>
      <c r="JP18" s="78"/>
      <c r="JQ18" s="78"/>
      <c r="JR18" s="78"/>
      <c r="JS18" s="78"/>
      <c r="JT18" s="78"/>
      <c r="JU18" s="78"/>
      <c r="JV18" s="78"/>
      <c r="JW18" s="78"/>
      <c r="JX18" s="78"/>
      <c r="JY18" s="78"/>
      <c r="JZ18" s="78"/>
      <c r="KA18" s="78"/>
      <c r="KB18" s="78"/>
      <c r="KC18" s="78"/>
      <c r="KD18" s="78"/>
      <c r="KE18" s="78"/>
      <c r="KF18" s="78"/>
      <c r="KG18" s="78"/>
      <c r="KH18" s="78"/>
      <c r="KI18" s="78"/>
      <c r="KJ18" s="78"/>
      <c r="KK18" s="78"/>
      <c r="KL18" s="78"/>
      <c r="KM18" s="78"/>
      <c r="KN18" s="78"/>
      <c r="KO18" s="78"/>
      <c r="KP18" s="78"/>
      <c r="KQ18" s="78"/>
      <c r="KR18" s="78"/>
      <c r="KS18" s="78"/>
      <c r="KT18" s="78"/>
      <c r="KU18" s="78"/>
      <c r="KV18" s="78"/>
      <c r="KW18" s="78"/>
      <c r="KX18" s="78"/>
      <c r="KY18" s="78"/>
      <c r="KZ18" s="78"/>
      <c r="LA18" s="78"/>
      <c r="LB18" s="78"/>
      <c r="LC18" s="78"/>
      <c r="LD18" s="78"/>
      <c r="LE18" s="78"/>
      <c r="LF18" s="78"/>
      <c r="LG18" s="78"/>
      <c r="LH18" s="78"/>
      <c r="LI18" s="78"/>
      <c r="LJ18" s="78"/>
      <c r="LK18" s="78"/>
      <c r="LL18" s="78"/>
      <c r="LM18" s="78"/>
      <c r="LN18" s="78"/>
      <c r="LO18" s="78"/>
      <c r="LP18" s="78"/>
      <c r="LQ18" s="78"/>
      <c r="LR18" s="78"/>
      <c r="LS18" s="78"/>
      <c r="LT18" s="78"/>
      <c r="LU18" s="78"/>
      <c r="LV18" s="78"/>
      <c r="LW18" s="78"/>
      <c r="LX18" s="78"/>
      <c r="LY18" s="78"/>
      <c r="LZ18" s="78"/>
      <c r="MA18" s="78"/>
      <c r="MB18" s="78"/>
      <c r="MC18" s="78"/>
      <c r="MD18" s="78"/>
      <c r="ME18" s="78"/>
      <c r="MF18" s="78"/>
      <c r="MG18" s="78"/>
      <c r="MH18" s="78"/>
      <c r="MI18" s="78"/>
      <c r="MJ18" s="78"/>
      <c r="MK18" s="78"/>
      <c r="ML18" s="78"/>
      <c r="MM18" s="78"/>
      <c r="MN18" s="78"/>
      <c r="MO18" s="78"/>
      <c r="MP18" s="78"/>
      <c r="MQ18" s="78"/>
      <c r="MR18" s="78"/>
      <c r="MS18" s="78"/>
      <c r="MT18" s="78"/>
      <c r="MU18" s="78"/>
      <c r="MV18" s="78"/>
      <c r="MW18" s="78"/>
      <c r="MX18" s="78"/>
      <c r="MY18" s="78"/>
      <c r="MZ18" s="78"/>
      <c r="NA18" s="78"/>
      <c r="NB18" s="78"/>
      <c r="NC18" s="78"/>
      <c r="ND18" s="78"/>
      <c r="NE18" s="78"/>
      <c r="NF18" s="78"/>
      <c r="NG18" s="78"/>
      <c r="NH18" s="78"/>
      <c r="NI18" s="78"/>
      <c r="NJ18" s="78"/>
      <c r="NK18" s="78"/>
      <c r="NL18" s="78"/>
      <c r="NM18" s="78"/>
      <c r="NN18" s="78"/>
      <c r="NO18" s="78"/>
      <c r="NP18" s="78"/>
      <c r="NQ18" s="78"/>
      <c r="NR18" s="78"/>
      <c r="NS18" s="78"/>
      <c r="NT18" s="78"/>
      <c r="NU18" s="78"/>
      <c r="NV18" s="78"/>
      <c r="NW18" s="78"/>
      <c r="NX18" s="78"/>
      <c r="NY18" s="78"/>
      <c r="NZ18" s="78"/>
      <c r="OA18" s="78"/>
      <c r="OB18" s="78"/>
      <c r="OC18" s="78"/>
      <c r="OD18" s="78"/>
      <c r="OE18" s="78"/>
      <c r="OF18" s="78"/>
      <c r="OG18" s="78"/>
      <c r="OH18" s="78"/>
      <c r="OI18" s="78"/>
      <c r="OJ18" s="78"/>
      <c r="OK18" s="78"/>
      <c r="OL18" s="78"/>
      <c r="OM18" s="78"/>
      <c r="ON18" s="78"/>
      <c r="OO18" s="78"/>
      <c r="OP18" s="78"/>
      <c r="OQ18" s="78"/>
      <c r="OR18" s="78"/>
      <c r="OS18" s="78"/>
      <c r="OT18" s="78"/>
      <c r="OU18" s="78"/>
      <c r="OV18" s="78"/>
      <c r="OW18" s="78"/>
      <c r="OX18" s="78"/>
      <c r="OY18" s="78"/>
      <c r="OZ18" s="78"/>
      <c r="PA18" s="78"/>
      <c r="PB18" s="78"/>
      <c r="PC18" s="78"/>
      <c r="PD18" s="78"/>
      <c r="PE18" s="78"/>
      <c r="PF18" s="78"/>
      <c r="PG18" s="78"/>
      <c r="PH18" s="78"/>
      <c r="PI18" s="78"/>
      <c r="PJ18" s="78"/>
      <c r="PK18" s="78"/>
      <c r="PL18" s="78"/>
      <c r="PM18" s="78"/>
      <c r="PN18" s="78"/>
      <c r="PO18" s="78"/>
      <c r="PP18" s="78"/>
      <c r="PQ18" s="78"/>
      <c r="PR18" s="78"/>
      <c r="PS18" s="78"/>
      <c r="PT18" s="78"/>
      <c r="PU18" s="78"/>
      <c r="PV18" s="78"/>
      <c r="PW18" s="78"/>
      <c r="PX18" s="78"/>
      <c r="PY18" s="78"/>
      <c r="PZ18" s="78"/>
      <c r="QA18" s="78"/>
      <c r="QB18" s="78"/>
      <c r="QC18" s="78"/>
      <c r="QD18" s="78"/>
      <c r="QE18" s="78"/>
      <c r="QF18" s="78"/>
      <c r="QG18" s="78"/>
      <c r="QH18" s="78"/>
      <c r="QI18" s="78"/>
      <c r="QJ18" s="78"/>
      <c r="QK18" s="78"/>
      <c r="QL18" s="78"/>
      <c r="QM18" s="78"/>
      <c r="QN18" s="78"/>
      <c r="QO18" s="78"/>
      <c r="QP18" s="78"/>
      <c r="QQ18" s="78"/>
      <c r="QR18" s="78"/>
      <c r="QS18" s="78"/>
      <c r="QT18" s="78"/>
      <c r="QU18" s="78"/>
      <c r="QV18" s="78"/>
      <c r="QW18" s="78"/>
      <c r="QX18" s="78"/>
      <c r="QY18" s="78"/>
      <c r="QZ18" s="78"/>
      <c r="RA18" s="78"/>
      <c r="RB18" s="78"/>
      <c r="RC18" s="78"/>
      <c r="RD18" s="78"/>
      <c r="RE18" s="78"/>
      <c r="RF18" s="78"/>
      <c r="RG18" s="78"/>
      <c r="RH18" s="78"/>
      <c r="RI18" s="78"/>
      <c r="RJ18" s="78"/>
      <c r="RK18" s="78"/>
      <c r="RL18" s="78"/>
      <c r="RM18" s="78"/>
      <c r="RN18" s="78"/>
      <c r="RO18" s="78"/>
      <c r="RP18" s="78"/>
      <c r="RQ18" s="78"/>
      <c r="RR18" s="78"/>
      <c r="RS18" s="78"/>
      <c r="RT18" s="78"/>
      <c r="RU18" s="78"/>
      <c r="RV18" s="78"/>
      <c r="RW18" s="78"/>
      <c r="RX18" s="78"/>
      <c r="RY18" s="78"/>
      <c r="RZ18" s="78"/>
      <c r="SA18" s="78"/>
      <c r="SB18" s="78"/>
      <c r="SC18" s="78"/>
      <c r="SD18" s="78"/>
      <c r="SE18" s="78"/>
      <c r="SF18" s="78"/>
      <c r="SG18" s="78"/>
      <c r="SH18" s="78"/>
      <c r="SI18" s="78"/>
      <c r="SJ18" s="78"/>
      <c r="SK18" s="78"/>
      <c r="SL18" s="78"/>
      <c r="SM18" s="78"/>
      <c r="SN18" s="78"/>
      <c r="SO18" s="78"/>
      <c r="SP18" s="78"/>
      <c r="SQ18" s="78"/>
      <c r="SR18" s="78"/>
      <c r="SS18" s="78"/>
      <c r="ST18" s="78"/>
      <c r="SU18" s="78"/>
      <c r="SV18" s="78"/>
      <c r="SW18" s="78"/>
      <c r="SX18" s="78"/>
      <c r="SY18" s="78"/>
      <c r="SZ18" s="78"/>
      <c r="TA18" s="78"/>
      <c r="TB18" s="78"/>
      <c r="TC18" s="78"/>
      <c r="TD18" s="78"/>
      <c r="TE18" s="78"/>
      <c r="TF18" s="78"/>
      <c r="TG18" s="78"/>
      <c r="TH18" s="78"/>
      <c r="TI18" s="78"/>
      <c r="TJ18" s="78"/>
      <c r="TK18" s="78"/>
      <c r="TL18" s="78"/>
      <c r="TM18" s="78"/>
      <c r="TN18" s="78"/>
      <c r="TO18" s="78"/>
      <c r="TP18" s="78"/>
      <c r="TQ18" s="78"/>
      <c r="TR18" s="78"/>
      <c r="TS18" s="78"/>
      <c r="TT18" s="78"/>
      <c r="TU18" s="78"/>
      <c r="TV18" s="78"/>
      <c r="TW18" s="78"/>
      <c r="TX18" s="78"/>
      <c r="TY18" s="78"/>
      <c r="TZ18" s="78"/>
      <c r="UA18" s="78"/>
      <c r="UB18" s="78"/>
      <c r="UC18" s="78"/>
      <c r="UD18" s="78"/>
      <c r="UE18" s="78"/>
      <c r="UF18" s="78"/>
      <c r="UG18" s="78"/>
      <c r="UH18" s="78"/>
      <c r="UI18" s="78"/>
      <c r="UJ18" s="78"/>
      <c r="UK18" s="78"/>
      <c r="UL18" s="78"/>
      <c r="UM18" s="78"/>
      <c r="UN18" s="78"/>
      <c r="UO18" s="78"/>
      <c r="UP18" s="78"/>
      <c r="UQ18" s="78"/>
      <c r="UR18" s="78"/>
      <c r="US18" s="78"/>
      <c r="UT18" s="78"/>
      <c r="UU18" s="78"/>
      <c r="UV18" s="78"/>
      <c r="UW18" s="78"/>
      <c r="UX18" s="78"/>
      <c r="UY18" s="78"/>
      <c r="UZ18" s="78"/>
      <c r="VA18" s="78"/>
      <c r="VB18" s="78"/>
      <c r="VC18" s="78"/>
      <c r="VD18" s="78"/>
      <c r="VE18" s="78"/>
      <c r="VF18" s="78"/>
      <c r="VG18" s="78"/>
      <c r="VH18" s="78"/>
      <c r="VI18" s="78"/>
      <c r="VJ18" s="78"/>
      <c r="VK18" s="78"/>
      <c r="VL18" s="78"/>
      <c r="VM18" s="78"/>
      <c r="VN18" s="78"/>
      <c r="VO18" s="78"/>
      <c r="VP18" s="78"/>
      <c r="VQ18" s="78"/>
      <c r="VR18" s="78"/>
      <c r="VS18" s="78"/>
      <c r="VT18" s="78"/>
      <c r="VU18" s="78"/>
      <c r="VV18" s="78"/>
      <c r="VW18" s="78"/>
      <c r="VX18" s="78"/>
      <c r="VY18" s="78"/>
      <c r="VZ18" s="78"/>
      <c r="WA18" s="78"/>
      <c r="WB18" s="78"/>
      <c r="WC18" s="78"/>
      <c r="WD18" s="78"/>
      <c r="WE18" s="78"/>
      <c r="WF18" s="78"/>
      <c r="WG18" s="78"/>
      <c r="WH18" s="78"/>
      <c r="WI18" s="78"/>
      <c r="WJ18" s="78"/>
      <c r="WK18" s="78"/>
      <c r="WL18" s="78"/>
      <c r="WM18" s="78"/>
      <c r="WN18" s="78"/>
      <c r="WO18" s="78"/>
      <c r="WP18" s="78"/>
      <c r="WQ18" s="78"/>
      <c r="WR18" s="78"/>
      <c r="WS18" s="78"/>
      <c r="WT18" s="78"/>
      <c r="WU18" s="78"/>
      <c r="WV18" s="78"/>
      <c r="WW18" s="78"/>
      <c r="WX18" s="78"/>
      <c r="WY18" s="78"/>
      <c r="WZ18" s="78"/>
      <c r="XA18" s="78"/>
      <c r="XB18" s="78"/>
      <c r="XC18" s="78"/>
      <c r="XD18" s="78"/>
      <c r="XE18" s="78"/>
      <c r="XF18" s="78"/>
      <c r="XG18" s="78"/>
      <c r="XH18" s="78"/>
      <c r="XI18" s="78"/>
      <c r="XJ18" s="78"/>
      <c r="XK18" s="78"/>
      <c r="XL18" s="78"/>
      <c r="XM18" s="78"/>
      <c r="XN18" s="78"/>
      <c r="XO18" s="78"/>
      <c r="XP18" s="78"/>
      <c r="XQ18" s="78"/>
      <c r="XR18" s="78"/>
      <c r="XS18" s="78"/>
      <c r="XT18" s="78"/>
      <c r="XU18" s="78"/>
      <c r="XV18" s="78"/>
      <c r="XW18" s="78"/>
      <c r="XX18" s="78"/>
      <c r="XY18" s="78"/>
      <c r="XZ18" s="78"/>
      <c r="YA18" s="78"/>
      <c r="YB18" s="78"/>
      <c r="YC18" s="78"/>
      <c r="YD18" s="78"/>
      <c r="YE18" s="78"/>
      <c r="YF18" s="78"/>
      <c r="YG18" s="78"/>
      <c r="YH18" s="78"/>
      <c r="YI18" s="78"/>
      <c r="YJ18" s="78"/>
      <c r="YK18" s="78"/>
      <c r="YL18" s="78"/>
      <c r="YM18" s="78"/>
      <c r="YN18" s="78"/>
      <c r="YO18" s="78"/>
      <c r="YP18" s="78"/>
      <c r="YQ18" s="78"/>
      <c r="YR18" s="78"/>
      <c r="YS18" s="78"/>
      <c r="YT18" s="78"/>
      <c r="YU18" s="78"/>
      <c r="YV18" s="78"/>
      <c r="YW18" s="78"/>
      <c r="YX18" s="78"/>
      <c r="YY18" s="78"/>
      <c r="YZ18" s="78"/>
      <c r="ZA18" s="78"/>
      <c r="ZB18" s="78"/>
      <c r="ZC18" s="78"/>
      <c r="ZD18" s="78"/>
      <c r="ZE18" s="78"/>
      <c r="ZF18" s="78"/>
      <c r="ZG18" s="78"/>
      <c r="ZH18" s="78"/>
      <c r="ZI18" s="78"/>
      <c r="ZJ18" s="78"/>
      <c r="ZK18" s="78"/>
      <c r="ZL18" s="78"/>
      <c r="ZM18" s="78"/>
      <c r="ZN18" s="78"/>
      <c r="ZO18" s="78"/>
      <c r="ZP18" s="78"/>
      <c r="ZQ18" s="78"/>
      <c r="ZR18" s="78"/>
      <c r="ZS18" s="78"/>
      <c r="ZT18" s="78"/>
      <c r="ZU18" s="78"/>
      <c r="ZV18" s="78"/>
      <c r="ZW18" s="78"/>
      <c r="ZX18" s="78"/>
      <c r="ZY18" s="78"/>
      <c r="ZZ18" s="78"/>
      <c r="AAA18" s="78"/>
      <c r="AAB18" s="78"/>
      <c r="AAC18" s="78"/>
      <c r="AAD18" s="78"/>
      <c r="AAE18" s="78"/>
      <c r="AAF18" s="78"/>
      <c r="AAG18" s="78"/>
      <c r="AAH18" s="78"/>
      <c r="AAI18" s="78"/>
      <c r="AAJ18" s="78"/>
      <c r="AAK18" s="78"/>
      <c r="AAL18" s="78"/>
      <c r="AAM18" s="78"/>
      <c r="AAN18" s="78"/>
      <c r="AAO18" s="78"/>
      <c r="AAP18" s="78"/>
      <c r="AAQ18" s="78"/>
      <c r="AAR18" s="78"/>
      <c r="AAS18" s="78"/>
      <c r="AAT18" s="78"/>
      <c r="AAU18" s="78"/>
      <c r="AAV18" s="78"/>
      <c r="AAW18" s="78"/>
      <c r="AAX18" s="78"/>
      <c r="AAY18" s="78"/>
      <c r="AAZ18" s="78"/>
      <c r="ABA18" s="78"/>
      <c r="ABB18" s="78"/>
      <c r="ABC18" s="78"/>
      <c r="ABD18" s="78"/>
      <c r="ABE18" s="78"/>
      <c r="ABF18" s="78"/>
      <c r="ABG18" s="78"/>
      <c r="ABH18" s="78"/>
      <c r="ABI18" s="78"/>
      <c r="ABJ18" s="78"/>
      <c r="ABK18" s="78"/>
      <c r="ABL18" s="78"/>
      <c r="ABM18" s="78"/>
      <c r="ABN18" s="78"/>
      <c r="ABO18" s="78"/>
      <c r="ABP18" s="78"/>
      <c r="ABQ18" s="78"/>
      <c r="ABR18" s="78"/>
      <c r="ABS18" s="78"/>
      <c r="ABT18" s="78"/>
      <c r="ABU18" s="78"/>
      <c r="ABV18" s="78"/>
      <c r="ABW18" s="78"/>
      <c r="ABX18" s="78"/>
      <c r="ABY18" s="78"/>
      <c r="ABZ18" s="78"/>
      <c r="ACA18" s="78"/>
      <c r="ACB18" s="78"/>
      <c r="ACC18" s="78"/>
      <c r="ACD18" s="78"/>
      <c r="ACE18" s="78"/>
      <c r="ACF18" s="78"/>
      <c r="ACG18" s="78"/>
      <c r="ACH18" s="78"/>
      <c r="ACI18" s="78"/>
      <c r="ACJ18" s="78"/>
      <c r="ACK18" s="78"/>
      <c r="ACL18" s="78"/>
      <c r="ACM18" s="78"/>
      <c r="ACN18" s="78"/>
      <c r="ACO18" s="78"/>
      <c r="ACP18" s="78"/>
      <c r="ACQ18" s="78"/>
      <c r="ACR18" s="78"/>
      <c r="ACS18" s="78"/>
      <c r="ACT18" s="78"/>
      <c r="ACU18" s="78"/>
      <c r="ACV18" s="78"/>
      <c r="ACW18" s="78"/>
      <c r="ACX18" s="78"/>
      <c r="ACY18" s="78"/>
      <c r="ACZ18" s="78"/>
      <c r="ADA18" s="78"/>
      <c r="ADB18" s="78"/>
      <c r="ADC18" s="78"/>
      <c r="ADD18" s="78"/>
      <c r="ADE18" s="78"/>
      <c r="ADF18" s="78"/>
      <c r="ADG18" s="78"/>
      <c r="ADH18" s="78"/>
      <c r="ADI18" s="78"/>
      <c r="ADJ18" s="78"/>
      <c r="ADK18" s="78"/>
      <c r="ADL18" s="78"/>
      <c r="ADM18" s="78"/>
      <c r="ADN18" s="78"/>
      <c r="ADO18" s="78"/>
      <c r="ADP18" s="78"/>
      <c r="ADQ18" s="78"/>
      <c r="ADR18" s="78"/>
      <c r="ADS18" s="78"/>
      <c r="ADT18" s="78"/>
      <c r="ADU18" s="78"/>
      <c r="ADV18" s="78"/>
      <c r="ADW18" s="78"/>
      <c r="ADX18" s="78"/>
      <c r="ADY18" s="78"/>
      <c r="ADZ18" s="78"/>
      <c r="AEA18" s="78"/>
      <c r="AEB18" s="78"/>
      <c r="AEC18" s="78"/>
      <c r="AED18" s="78"/>
      <c r="AEE18" s="78"/>
      <c r="AEF18" s="78"/>
      <c r="AEG18" s="78"/>
      <c r="AEH18" s="78"/>
      <c r="AEI18" s="78"/>
      <c r="AEJ18" s="78"/>
      <c r="AEK18" s="78"/>
      <c r="AEL18" s="78"/>
      <c r="AEM18" s="78"/>
      <c r="AEN18" s="78"/>
      <c r="AEO18" s="78"/>
      <c r="AEP18" s="78"/>
      <c r="AEQ18" s="78"/>
      <c r="AER18" s="78"/>
      <c r="AES18" s="78"/>
      <c r="AET18" s="78"/>
      <c r="AEU18" s="78"/>
      <c r="AEV18" s="78"/>
      <c r="AEW18" s="78"/>
      <c r="AEX18" s="78"/>
      <c r="AEY18" s="78"/>
      <c r="AEZ18" s="78"/>
      <c r="AFA18" s="78"/>
      <c r="AFB18" s="78"/>
      <c r="AFC18" s="78"/>
      <c r="AFD18" s="78"/>
      <c r="AFE18" s="78"/>
      <c r="AFF18" s="78"/>
      <c r="AFG18" s="78"/>
      <c r="AFH18" s="78"/>
      <c r="AFI18" s="78"/>
      <c r="AFJ18" s="78"/>
      <c r="AFK18" s="78"/>
      <c r="AFL18" s="78"/>
      <c r="AFM18" s="78"/>
      <c r="AFN18" s="78"/>
      <c r="AFO18" s="78"/>
      <c r="AFP18" s="78"/>
      <c r="AFQ18" s="78"/>
      <c r="AFR18" s="78"/>
      <c r="AFS18" s="78"/>
      <c r="AFT18" s="78"/>
      <c r="AFU18" s="78"/>
      <c r="AFV18" s="78"/>
      <c r="AFW18" s="78"/>
      <c r="AFX18" s="78"/>
      <c r="AFY18" s="78"/>
      <c r="AFZ18" s="78"/>
      <c r="AGA18" s="78"/>
      <c r="AGB18" s="78"/>
      <c r="AGC18" s="78"/>
      <c r="AGD18" s="78"/>
      <c r="AGE18" s="78"/>
      <c r="AGF18" s="78"/>
      <c r="AGG18" s="78"/>
      <c r="AGH18" s="78"/>
      <c r="AGI18" s="78"/>
      <c r="AGJ18" s="78"/>
      <c r="AGK18" s="78"/>
      <c r="AGL18" s="78"/>
      <c r="AGM18" s="78"/>
      <c r="AGN18" s="78"/>
      <c r="AGO18" s="78"/>
      <c r="AGP18" s="78"/>
      <c r="AGQ18" s="78"/>
      <c r="AGR18" s="78"/>
      <c r="AGS18" s="78"/>
      <c r="AGT18" s="78"/>
      <c r="AGU18" s="78"/>
      <c r="AGV18" s="78"/>
      <c r="AGW18" s="78"/>
      <c r="AGX18" s="78"/>
      <c r="AGY18" s="78"/>
      <c r="AGZ18" s="78"/>
      <c r="AHA18" s="78"/>
      <c r="AHB18" s="78"/>
      <c r="AHC18" s="78"/>
      <c r="AHD18" s="78"/>
      <c r="AHE18" s="78"/>
      <c r="AHF18" s="78"/>
      <c r="AHG18" s="78"/>
      <c r="AHH18" s="78"/>
      <c r="AHI18" s="78"/>
      <c r="AHJ18" s="78"/>
      <c r="AHK18" s="78"/>
      <c r="AHL18" s="78"/>
      <c r="AHM18" s="78"/>
      <c r="AHN18" s="78"/>
      <c r="AHO18" s="78"/>
      <c r="AHP18" s="78"/>
      <c r="AHQ18" s="78"/>
      <c r="AHR18" s="78"/>
      <c r="AHS18" s="78"/>
      <c r="AHT18" s="78"/>
      <c r="AHU18" s="78"/>
      <c r="AHV18" s="78"/>
      <c r="AHW18" s="78"/>
      <c r="AHX18" s="78"/>
      <c r="AHY18" s="78"/>
      <c r="AHZ18" s="78"/>
      <c r="AIA18" s="78"/>
      <c r="AIB18" s="78"/>
      <c r="AIC18" s="78"/>
      <c r="AID18" s="78"/>
      <c r="AIE18" s="78"/>
      <c r="AIF18" s="78"/>
      <c r="AIG18" s="78"/>
      <c r="AIH18" s="78"/>
      <c r="AII18" s="78"/>
      <c r="AIJ18" s="78"/>
      <c r="AIK18" s="78"/>
      <c r="AIL18" s="78"/>
      <c r="AIM18" s="78"/>
      <c r="AIN18" s="78"/>
      <c r="AIO18" s="78"/>
      <c r="AIP18" s="78"/>
      <c r="AIQ18" s="78"/>
      <c r="AIR18" s="78"/>
      <c r="AIS18" s="78"/>
      <c r="AIT18" s="78"/>
      <c r="AIU18" s="78"/>
      <c r="AIV18" s="78"/>
      <c r="AIW18" s="78"/>
      <c r="AIX18" s="78"/>
      <c r="AIY18" s="78"/>
      <c r="AIZ18" s="78"/>
      <c r="AJA18" s="78"/>
      <c r="AJB18" s="78"/>
      <c r="AJC18" s="78"/>
      <c r="AJD18" s="78"/>
      <c r="AJE18" s="78"/>
      <c r="AJF18" s="78"/>
      <c r="AJG18" s="78"/>
      <c r="AJH18" s="78"/>
      <c r="AJI18" s="78"/>
      <c r="AJJ18" s="78"/>
      <c r="AJK18" s="78"/>
      <c r="AJL18" s="78"/>
      <c r="AJM18" s="78"/>
      <c r="AJN18" s="78"/>
      <c r="AJO18" s="78"/>
      <c r="AJP18" s="78"/>
      <c r="AJQ18" s="78"/>
      <c r="AJR18" s="78"/>
      <c r="AJS18" s="78"/>
      <c r="AJT18" s="78"/>
      <c r="AJU18" s="78"/>
      <c r="AJV18" s="78"/>
      <c r="AJW18" s="78"/>
      <c r="AJX18" s="78"/>
      <c r="AJY18" s="78"/>
      <c r="AJZ18" s="78"/>
      <c r="AKA18" s="78"/>
      <c r="AKB18" s="78"/>
      <c r="AKC18" s="78"/>
      <c r="AKD18" s="78"/>
      <c r="AKE18" s="78"/>
      <c r="AKF18" s="78"/>
      <c r="AKG18" s="78"/>
      <c r="AKH18" s="78"/>
      <c r="AKI18" s="78"/>
      <c r="AKJ18" s="78"/>
      <c r="AKK18" s="78"/>
      <c r="AKL18" s="78"/>
      <c r="AKM18" s="78"/>
      <c r="AKN18" s="78"/>
      <c r="AKO18" s="78"/>
      <c r="AKP18" s="78"/>
      <c r="AKQ18" s="78"/>
      <c r="AKR18" s="78"/>
      <c r="AKS18" s="78"/>
      <c r="AKT18" s="78"/>
      <c r="AKU18" s="78"/>
      <c r="AKV18" s="78"/>
      <c r="AKW18" s="78"/>
      <c r="AKX18" s="78"/>
      <c r="AKY18" s="78"/>
      <c r="AKZ18" s="78"/>
      <c r="ALA18" s="78"/>
      <c r="ALB18" s="78"/>
      <c r="ALC18" s="78"/>
      <c r="ALD18" s="78"/>
      <c r="ALE18" s="78"/>
      <c r="ALF18" s="78"/>
      <c r="ALG18" s="78"/>
      <c r="ALH18" s="78"/>
      <c r="ALI18" s="78"/>
      <c r="ALJ18" s="78"/>
      <c r="ALK18" s="78"/>
      <c r="ALL18" s="78"/>
      <c r="ALM18" s="78"/>
      <c r="ALN18" s="78"/>
      <c r="ALO18" s="78"/>
      <c r="ALP18" s="78"/>
      <c r="ALQ18" s="78"/>
      <c r="ALR18" s="78"/>
      <c r="ALS18" s="78"/>
      <c r="ALT18" s="78"/>
      <c r="ALU18" s="78"/>
      <c r="ALV18" s="78"/>
      <c r="ALW18" s="78"/>
      <c r="ALX18" s="78"/>
      <c r="ALY18" s="78"/>
      <c r="ALZ18" s="78"/>
      <c r="AMA18" s="78"/>
      <c r="AMB18" s="78"/>
      <c r="AMC18" s="78"/>
      <c r="AMD18" s="78"/>
      <c r="AME18" s="78"/>
      <c r="AMF18" s="78"/>
      <c r="AMG18" s="78"/>
      <c r="AMH18" s="78"/>
      <c r="AMI18" s="78"/>
      <c r="AMJ18" s="78"/>
    </row>
    <row r="19" spans="1:1024" ht="58.5">
      <c r="A19" s="65" t="s">
        <v>525</v>
      </c>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c r="EQ19" s="78"/>
      <c r="ER19" s="78"/>
      <c r="ES19" s="78"/>
      <c r="ET19" s="78"/>
      <c r="EU19" s="78"/>
      <c r="EV19" s="78"/>
      <c r="EW19" s="78"/>
      <c r="EX19" s="78"/>
      <c r="EY19" s="78"/>
      <c r="EZ19" s="78"/>
      <c r="FA19" s="78"/>
      <c r="FB19" s="78"/>
      <c r="FC19" s="78"/>
      <c r="FD19" s="78"/>
      <c r="FE19" s="78"/>
      <c r="FF19" s="78"/>
      <c r="FG19" s="78"/>
      <c r="FH19" s="78"/>
      <c r="FI19" s="78"/>
      <c r="FJ19" s="78"/>
      <c r="FK19" s="78"/>
      <c r="FL19" s="78"/>
      <c r="FM19" s="78"/>
      <c r="FN19" s="78"/>
      <c r="FO19" s="78"/>
      <c r="FP19" s="78"/>
      <c r="FQ19" s="78"/>
      <c r="FR19" s="78"/>
      <c r="FS19" s="78"/>
      <c r="FT19" s="78"/>
      <c r="FU19" s="78"/>
      <c r="FV19" s="78"/>
      <c r="FW19" s="78"/>
      <c r="FX19" s="78"/>
      <c r="FY19" s="78"/>
      <c r="FZ19" s="78"/>
      <c r="GA19" s="78"/>
      <c r="GB19" s="78"/>
      <c r="GC19" s="78"/>
      <c r="GD19" s="78"/>
      <c r="GE19" s="78"/>
      <c r="GF19" s="78"/>
      <c r="GG19" s="78"/>
      <c r="GH19" s="78"/>
      <c r="GI19" s="78"/>
      <c r="GJ19" s="78"/>
      <c r="GK19" s="78"/>
      <c r="GL19" s="78"/>
      <c r="GM19" s="78"/>
      <c r="GN19" s="78"/>
      <c r="GO19" s="78"/>
      <c r="GP19" s="78"/>
      <c r="GQ19" s="78"/>
      <c r="GR19" s="78"/>
      <c r="GS19" s="78"/>
      <c r="GT19" s="78"/>
      <c r="GU19" s="78"/>
      <c r="GV19" s="78"/>
      <c r="GW19" s="78"/>
      <c r="GX19" s="78"/>
      <c r="GY19" s="78"/>
      <c r="GZ19" s="78"/>
      <c r="HA19" s="78"/>
      <c r="HB19" s="78"/>
      <c r="HC19" s="78"/>
      <c r="HD19" s="78"/>
      <c r="HE19" s="78"/>
      <c r="HF19" s="78"/>
      <c r="HG19" s="78"/>
      <c r="HH19" s="78"/>
      <c r="HI19" s="78"/>
      <c r="HJ19" s="78"/>
      <c r="HK19" s="78"/>
      <c r="HL19" s="78"/>
      <c r="HM19" s="78"/>
      <c r="HN19" s="78"/>
      <c r="HO19" s="78"/>
      <c r="HP19" s="78"/>
      <c r="HQ19" s="78"/>
      <c r="HR19" s="78"/>
      <c r="HS19" s="78"/>
      <c r="HT19" s="78"/>
      <c r="HU19" s="78"/>
      <c r="HV19" s="78"/>
      <c r="HW19" s="78"/>
      <c r="HX19" s="78"/>
      <c r="HY19" s="78"/>
      <c r="HZ19" s="78"/>
      <c r="IA19" s="78"/>
      <c r="IB19" s="78"/>
      <c r="IC19" s="78"/>
      <c r="ID19" s="78"/>
      <c r="IE19" s="78"/>
      <c r="IF19" s="78"/>
      <c r="IG19" s="78"/>
      <c r="IH19" s="78"/>
      <c r="II19" s="78"/>
      <c r="IJ19" s="78"/>
      <c r="IK19" s="78"/>
      <c r="IL19" s="78"/>
      <c r="IM19" s="78"/>
      <c r="IN19" s="78"/>
      <c r="IO19" s="78"/>
      <c r="IP19" s="78"/>
      <c r="IQ19" s="78"/>
      <c r="IR19" s="78"/>
      <c r="IS19" s="78"/>
      <c r="IT19" s="78"/>
      <c r="IU19" s="78"/>
      <c r="IV19" s="78"/>
      <c r="IW19" s="78"/>
      <c r="IX19" s="78"/>
      <c r="IY19" s="78"/>
      <c r="IZ19" s="78"/>
      <c r="JA19" s="78"/>
      <c r="JB19" s="78"/>
      <c r="JC19" s="78"/>
      <c r="JD19" s="78"/>
      <c r="JE19" s="78"/>
      <c r="JF19" s="78"/>
      <c r="JG19" s="78"/>
      <c r="JH19" s="78"/>
      <c r="JI19" s="78"/>
      <c r="JJ19" s="78"/>
      <c r="JK19" s="78"/>
      <c r="JL19" s="78"/>
      <c r="JM19" s="78"/>
      <c r="JN19" s="78"/>
      <c r="JO19" s="78"/>
      <c r="JP19" s="78"/>
      <c r="JQ19" s="78"/>
      <c r="JR19" s="78"/>
      <c r="JS19" s="78"/>
      <c r="JT19" s="78"/>
      <c r="JU19" s="78"/>
      <c r="JV19" s="78"/>
      <c r="JW19" s="78"/>
      <c r="JX19" s="78"/>
      <c r="JY19" s="78"/>
      <c r="JZ19" s="78"/>
      <c r="KA19" s="78"/>
      <c r="KB19" s="78"/>
      <c r="KC19" s="78"/>
      <c r="KD19" s="78"/>
      <c r="KE19" s="78"/>
      <c r="KF19" s="78"/>
      <c r="KG19" s="78"/>
      <c r="KH19" s="78"/>
      <c r="KI19" s="78"/>
      <c r="KJ19" s="78"/>
      <c r="KK19" s="78"/>
      <c r="KL19" s="78"/>
      <c r="KM19" s="78"/>
      <c r="KN19" s="78"/>
      <c r="KO19" s="78"/>
      <c r="KP19" s="78"/>
      <c r="KQ19" s="78"/>
      <c r="KR19" s="78"/>
      <c r="KS19" s="78"/>
      <c r="KT19" s="78"/>
      <c r="KU19" s="78"/>
      <c r="KV19" s="78"/>
      <c r="KW19" s="78"/>
      <c r="KX19" s="78"/>
      <c r="KY19" s="78"/>
      <c r="KZ19" s="78"/>
      <c r="LA19" s="78"/>
      <c r="LB19" s="78"/>
      <c r="LC19" s="78"/>
      <c r="LD19" s="78"/>
      <c r="LE19" s="78"/>
      <c r="LF19" s="78"/>
      <c r="LG19" s="78"/>
      <c r="LH19" s="78"/>
      <c r="LI19" s="78"/>
      <c r="LJ19" s="78"/>
      <c r="LK19" s="78"/>
      <c r="LL19" s="78"/>
      <c r="LM19" s="78"/>
      <c r="LN19" s="78"/>
      <c r="LO19" s="78"/>
      <c r="LP19" s="78"/>
      <c r="LQ19" s="78"/>
      <c r="LR19" s="78"/>
      <c r="LS19" s="78"/>
      <c r="LT19" s="78"/>
      <c r="LU19" s="78"/>
      <c r="LV19" s="78"/>
      <c r="LW19" s="78"/>
      <c r="LX19" s="78"/>
      <c r="LY19" s="78"/>
      <c r="LZ19" s="78"/>
      <c r="MA19" s="78"/>
      <c r="MB19" s="78"/>
      <c r="MC19" s="78"/>
      <c r="MD19" s="78"/>
      <c r="ME19" s="78"/>
      <c r="MF19" s="78"/>
      <c r="MG19" s="78"/>
      <c r="MH19" s="78"/>
      <c r="MI19" s="78"/>
      <c r="MJ19" s="78"/>
      <c r="MK19" s="78"/>
      <c r="ML19" s="78"/>
      <c r="MM19" s="78"/>
      <c r="MN19" s="78"/>
      <c r="MO19" s="78"/>
      <c r="MP19" s="78"/>
      <c r="MQ19" s="78"/>
      <c r="MR19" s="78"/>
      <c r="MS19" s="78"/>
      <c r="MT19" s="78"/>
      <c r="MU19" s="78"/>
      <c r="MV19" s="78"/>
      <c r="MW19" s="78"/>
      <c r="MX19" s="78"/>
      <c r="MY19" s="78"/>
      <c r="MZ19" s="78"/>
      <c r="NA19" s="78"/>
      <c r="NB19" s="78"/>
      <c r="NC19" s="78"/>
      <c r="ND19" s="78"/>
      <c r="NE19" s="78"/>
      <c r="NF19" s="78"/>
      <c r="NG19" s="78"/>
      <c r="NH19" s="78"/>
      <c r="NI19" s="78"/>
      <c r="NJ19" s="78"/>
      <c r="NK19" s="78"/>
      <c r="NL19" s="78"/>
      <c r="NM19" s="78"/>
      <c r="NN19" s="78"/>
      <c r="NO19" s="78"/>
      <c r="NP19" s="78"/>
      <c r="NQ19" s="78"/>
      <c r="NR19" s="78"/>
      <c r="NS19" s="78"/>
      <c r="NT19" s="78"/>
      <c r="NU19" s="78"/>
      <c r="NV19" s="78"/>
      <c r="NW19" s="78"/>
      <c r="NX19" s="78"/>
      <c r="NY19" s="78"/>
      <c r="NZ19" s="78"/>
      <c r="OA19" s="78"/>
      <c r="OB19" s="78"/>
      <c r="OC19" s="78"/>
      <c r="OD19" s="78"/>
      <c r="OE19" s="78"/>
      <c r="OF19" s="78"/>
      <c r="OG19" s="78"/>
      <c r="OH19" s="78"/>
      <c r="OI19" s="78"/>
      <c r="OJ19" s="78"/>
      <c r="OK19" s="78"/>
      <c r="OL19" s="78"/>
      <c r="OM19" s="78"/>
      <c r="ON19" s="78"/>
      <c r="OO19" s="78"/>
      <c r="OP19" s="78"/>
      <c r="OQ19" s="78"/>
      <c r="OR19" s="78"/>
      <c r="OS19" s="78"/>
      <c r="OT19" s="78"/>
      <c r="OU19" s="78"/>
      <c r="OV19" s="78"/>
      <c r="OW19" s="78"/>
      <c r="OX19" s="78"/>
      <c r="OY19" s="78"/>
      <c r="OZ19" s="78"/>
      <c r="PA19" s="78"/>
      <c r="PB19" s="78"/>
      <c r="PC19" s="78"/>
      <c r="PD19" s="78"/>
      <c r="PE19" s="78"/>
      <c r="PF19" s="78"/>
      <c r="PG19" s="78"/>
      <c r="PH19" s="78"/>
      <c r="PI19" s="78"/>
      <c r="PJ19" s="78"/>
      <c r="PK19" s="78"/>
      <c r="PL19" s="78"/>
      <c r="PM19" s="78"/>
      <c r="PN19" s="78"/>
      <c r="PO19" s="78"/>
      <c r="PP19" s="78"/>
      <c r="PQ19" s="78"/>
      <c r="PR19" s="78"/>
      <c r="PS19" s="78"/>
      <c r="PT19" s="78"/>
      <c r="PU19" s="78"/>
      <c r="PV19" s="78"/>
      <c r="PW19" s="78"/>
      <c r="PX19" s="78"/>
      <c r="PY19" s="78"/>
      <c r="PZ19" s="78"/>
      <c r="QA19" s="78"/>
      <c r="QB19" s="78"/>
      <c r="QC19" s="78"/>
      <c r="QD19" s="78"/>
      <c r="QE19" s="78"/>
      <c r="QF19" s="78"/>
      <c r="QG19" s="78"/>
      <c r="QH19" s="78"/>
      <c r="QI19" s="78"/>
      <c r="QJ19" s="78"/>
      <c r="QK19" s="78"/>
      <c r="QL19" s="78"/>
      <c r="QM19" s="78"/>
      <c r="QN19" s="78"/>
      <c r="QO19" s="78"/>
      <c r="QP19" s="78"/>
      <c r="QQ19" s="78"/>
      <c r="QR19" s="78"/>
      <c r="QS19" s="78"/>
      <c r="QT19" s="78"/>
      <c r="QU19" s="78"/>
      <c r="QV19" s="78"/>
      <c r="QW19" s="78"/>
      <c r="QX19" s="78"/>
      <c r="QY19" s="78"/>
      <c r="QZ19" s="78"/>
      <c r="RA19" s="78"/>
      <c r="RB19" s="78"/>
      <c r="RC19" s="78"/>
      <c r="RD19" s="78"/>
      <c r="RE19" s="78"/>
      <c r="RF19" s="78"/>
      <c r="RG19" s="78"/>
      <c r="RH19" s="78"/>
      <c r="RI19" s="78"/>
      <c r="RJ19" s="78"/>
      <c r="RK19" s="78"/>
      <c r="RL19" s="78"/>
      <c r="RM19" s="78"/>
      <c r="RN19" s="78"/>
      <c r="RO19" s="78"/>
      <c r="RP19" s="78"/>
      <c r="RQ19" s="78"/>
      <c r="RR19" s="78"/>
      <c r="RS19" s="78"/>
      <c r="RT19" s="78"/>
      <c r="RU19" s="78"/>
      <c r="RV19" s="78"/>
      <c r="RW19" s="78"/>
      <c r="RX19" s="78"/>
      <c r="RY19" s="78"/>
      <c r="RZ19" s="78"/>
      <c r="SA19" s="78"/>
      <c r="SB19" s="78"/>
      <c r="SC19" s="78"/>
      <c r="SD19" s="78"/>
      <c r="SE19" s="78"/>
      <c r="SF19" s="78"/>
      <c r="SG19" s="78"/>
      <c r="SH19" s="78"/>
      <c r="SI19" s="78"/>
      <c r="SJ19" s="78"/>
      <c r="SK19" s="78"/>
      <c r="SL19" s="78"/>
      <c r="SM19" s="78"/>
      <c r="SN19" s="78"/>
      <c r="SO19" s="78"/>
      <c r="SP19" s="78"/>
      <c r="SQ19" s="78"/>
      <c r="SR19" s="78"/>
      <c r="SS19" s="78"/>
      <c r="ST19" s="78"/>
      <c r="SU19" s="78"/>
      <c r="SV19" s="78"/>
      <c r="SW19" s="78"/>
      <c r="SX19" s="78"/>
      <c r="SY19" s="78"/>
      <c r="SZ19" s="78"/>
      <c r="TA19" s="78"/>
      <c r="TB19" s="78"/>
      <c r="TC19" s="78"/>
      <c r="TD19" s="78"/>
      <c r="TE19" s="78"/>
      <c r="TF19" s="78"/>
      <c r="TG19" s="78"/>
      <c r="TH19" s="78"/>
      <c r="TI19" s="78"/>
      <c r="TJ19" s="78"/>
      <c r="TK19" s="78"/>
      <c r="TL19" s="78"/>
      <c r="TM19" s="78"/>
      <c r="TN19" s="78"/>
      <c r="TO19" s="78"/>
      <c r="TP19" s="78"/>
      <c r="TQ19" s="78"/>
      <c r="TR19" s="78"/>
      <c r="TS19" s="78"/>
      <c r="TT19" s="78"/>
      <c r="TU19" s="78"/>
      <c r="TV19" s="78"/>
      <c r="TW19" s="78"/>
      <c r="TX19" s="78"/>
      <c r="TY19" s="78"/>
      <c r="TZ19" s="78"/>
      <c r="UA19" s="78"/>
      <c r="UB19" s="78"/>
      <c r="UC19" s="78"/>
      <c r="UD19" s="78"/>
      <c r="UE19" s="78"/>
      <c r="UF19" s="78"/>
      <c r="UG19" s="78"/>
      <c r="UH19" s="78"/>
      <c r="UI19" s="78"/>
      <c r="UJ19" s="78"/>
      <c r="UK19" s="78"/>
      <c r="UL19" s="78"/>
      <c r="UM19" s="78"/>
      <c r="UN19" s="78"/>
      <c r="UO19" s="78"/>
      <c r="UP19" s="78"/>
      <c r="UQ19" s="78"/>
      <c r="UR19" s="78"/>
      <c r="US19" s="78"/>
      <c r="UT19" s="78"/>
      <c r="UU19" s="78"/>
      <c r="UV19" s="78"/>
      <c r="UW19" s="78"/>
      <c r="UX19" s="78"/>
      <c r="UY19" s="78"/>
      <c r="UZ19" s="78"/>
      <c r="VA19" s="78"/>
      <c r="VB19" s="78"/>
      <c r="VC19" s="78"/>
      <c r="VD19" s="78"/>
      <c r="VE19" s="78"/>
      <c r="VF19" s="78"/>
      <c r="VG19" s="78"/>
      <c r="VH19" s="78"/>
      <c r="VI19" s="78"/>
      <c r="VJ19" s="78"/>
      <c r="VK19" s="78"/>
      <c r="VL19" s="78"/>
      <c r="VM19" s="78"/>
      <c r="VN19" s="78"/>
      <c r="VO19" s="78"/>
      <c r="VP19" s="78"/>
      <c r="VQ19" s="78"/>
      <c r="VR19" s="78"/>
      <c r="VS19" s="78"/>
      <c r="VT19" s="78"/>
      <c r="VU19" s="78"/>
      <c r="VV19" s="78"/>
      <c r="VW19" s="78"/>
      <c r="VX19" s="78"/>
      <c r="VY19" s="78"/>
      <c r="VZ19" s="78"/>
      <c r="WA19" s="78"/>
      <c r="WB19" s="78"/>
      <c r="WC19" s="78"/>
      <c r="WD19" s="78"/>
      <c r="WE19" s="78"/>
      <c r="WF19" s="78"/>
      <c r="WG19" s="78"/>
      <c r="WH19" s="78"/>
      <c r="WI19" s="78"/>
      <c r="WJ19" s="78"/>
      <c r="WK19" s="78"/>
      <c r="WL19" s="78"/>
      <c r="WM19" s="78"/>
      <c r="WN19" s="78"/>
      <c r="WO19" s="78"/>
      <c r="WP19" s="78"/>
      <c r="WQ19" s="78"/>
      <c r="WR19" s="78"/>
      <c r="WS19" s="78"/>
      <c r="WT19" s="78"/>
      <c r="WU19" s="78"/>
      <c r="WV19" s="78"/>
      <c r="WW19" s="78"/>
      <c r="WX19" s="78"/>
      <c r="WY19" s="78"/>
      <c r="WZ19" s="78"/>
      <c r="XA19" s="78"/>
      <c r="XB19" s="78"/>
      <c r="XC19" s="78"/>
      <c r="XD19" s="78"/>
      <c r="XE19" s="78"/>
      <c r="XF19" s="78"/>
      <c r="XG19" s="78"/>
      <c r="XH19" s="78"/>
      <c r="XI19" s="78"/>
      <c r="XJ19" s="78"/>
      <c r="XK19" s="78"/>
      <c r="XL19" s="78"/>
      <c r="XM19" s="78"/>
      <c r="XN19" s="78"/>
      <c r="XO19" s="78"/>
      <c r="XP19" s="78"/>
      <c r="XQ19" s="78"/>
      <c r="XR19" s="78"/>
      <c r="XS19" s="78"/>
      <c r="XT19" s="78"/>
      <c r="XU19" s="78"/>
      <c r="XV19" s="78"/>
      <c r="XW19" s="78"/>
      <c r="XX19" s="78"/>
      <c r="XY19" s="78"/>
      <c r="XZ19" s="78"/>
      <c r="YA19" s="78"/>
      <c r="YB19" s="78"/>
      <c r="YC19" s="78"/>
      <c r="YD19" s="78"/>
      <c r="YE19" s="78"/>
      <c r="YF19" s="78"/>
      <c r="YG19" s="78"/>
      <c r="YH19" s="78"/>
      <c r="YI19" s="78"/>
      <c r="YJ19" s="78"/>
      <c r="YK19" s="78"/>
      <c r="YL19" s="78"/>
      <c r="YM19" s="78"/>
      <c r="YN19" s="78"/>
      <c r="YO19" s="78"/>
      <c r="YP19" s="78"/>
      <c r="YQ19" s="78"/>
      <c r="YR19" s="78"/>
      <c r="YS19" s="78"/>
      <c r="YT19" s="78"/>
      <c r="YU19" s="78"/>
      <c r="YV19" s="78"/>
      <c r="YW19" s="78"/>
      <c r="YX19" s="78"/>
      <c r="YY19" s="78"/>
      <c r="YZ19" s="78"/>
      <c r="ZA19" s="78"/>
      <c r="ZB19" s="78"/>
      <c r="ZC19" s="78"/>
      <c r="ZD19" s="78"/>
      <c r="ZE19" s="78"/>
      <c r="ZF19" s="78"/>
      <c r="ZG19" s="78"/>
      <c r="ZH19" s="78"/>
      <c r="ZI19" s="78"/>
      <c r="ZJ19" s="78"/>
      <c r="ZK19" s="78"/>
      <c r="ZL19" s="78"/>
      <c r="ZM19" s="78"/>
      <c r="ZN19" s="78"/>
      <c r="ZO19" s="78"/>
      <c r="ZP19" s="78"/>
      <c r="ZQ19" s="78"/>
      <c r="ZR19" s="78"/>
      <c r="ZS19" s="78"/>
      <c r="ZT19" s="78"/>
      <c r="ZU19" s="78"/>
      <c r="ZV19" s="78"/>
      <c r="ZW19" s="78"/>
      <c r="ZX19" s="78"/>
      <c r="ZY19" s="78"/>
      <c r="ZZ19" s="78"/>
      <c r="AAA19" s="78"/>
      <c r="AAB19" s="78"/>
      <c r="AAC19" s="78"/>
      <c r="AAD19" s="78"/>
      <c r="AAE19" s="78"/>
      <c r="AAF19" s="78"/>
      <c r="AAG19" s="78"/>
      <c r="AAH19" s="78"/>
      <c r="AAI19" s="78"/>
      <c r="AAJ19" s="78"/>
      <c r="AAK19" s="78"/>
      <c r="AAL19" s="78"/>
      <c r="AAM19" s="78"/>
      <c r="AAN19" s="78"/>
      <c r="AAO19" s="78"/>
      <c r="AAP19" s="78"/>
      <c r="AAQ19" s="78"/>
      <c r="AAR19" s="78"/>
      <c r="AAS19" s="78"/>
      <c r="AAT19" s="78"/>
      <c r="AAU19" s="78"/>
      <c r="AAV19" s="78"/>
      <c r="AAW19" s="78"/>
      <c r="AAX19" s="78"/>
      <c r="AAY19" s="78"/>
      <c r="AAZ19" s="78"/>
      <c r="ABA19" s="78"/>
      <c r="ABB19" s="78"/>
      <c r="ABC19" s="78"/>
      <c r="ABD19" s="78"/>
      <c r="ABE19" s="78"/>
      <c r="ABF19" s="78"/>
      <c r="ABG19" s="78"/>
      <c r="ABH19" s="78"/>
      <c r="ABI19" s="78"/>
      <c r="ABJ19" s="78"/>
      <c r="ABK19" s="78"/>
      <c r="ABL19" s="78"/>
      <c r="ABM19" s="78"/>
      <c r="ABN19" s="78"/>
      <c r="ABO19" s="78"/>
      <c r="ABP19" s="78"/>
      <c r="ABQ19" s="78"/>
      <c r="ABR19" s="78"/>
      <c r="ABS19" s="78"/>
      <c r="ABT19" s="78"/>
      <c r="ABU19" s="78"/>
      <c r="ABV19" s="78"/>
      <c r="ABW19" s="78"/>
      <c r="ABX19" s="78"/>
      <c r="ABY19" s="78"/>
      <c r="ABZ19" s="78"/>
      <c r="ACA19" s="78"/>
      <c r="ACB19" s="78"/>
      <c r="ACC19" s="78"/>
      <c r="ACD19" s="78"/>
      <c r="ACE19" s="78"/>
      <c r="ACF19" s="78"/>
      <c r="ACG19" s="78"/>
      <c r="ACH19" s="78"/>
      <c r="ACI19" s="78"/>
      <c r="ACJ19" s="78"/>
      <c r="ACK19" s="78"/>
      <c r="ACL19" s="78"/>
      <c r="ACM19" s="78"/>
      <c r="ACN19" s="78"/>
      <c r="ACO19" s="78"/>
      <c r="ACP19" s="78"/>
      <c r="ACQ19" s="78"/>
      <c r="ACR19" s="78"/>
      <c r="ACS19" s="78"/>
      <c r="ACT19" s="78"/>
      <c r="ACU19" s="78"/>
      <c r="ACV19" s="78"/>
      <c r="ACW19" s="78"/>
      <c r="ACX19" s="78"/>
      <c r="ACY19" s="78"/>
      <c r="ACZ19" s="78"/>
      <c r="ADA19" s="78"/>
      <c r="ADB19" s="78"/>
      <c r="ADC19" s="78"/>
      <c r="ADD19" s="78"/>
      <c r="ADE19" s="78"/>
      <c r="ADF19" s="78"/>
      <c r="ADG19" s="78"/>
      <c r="ADH19" s="78"/>
      <c r="ADI19" s="78"/>
      <c r="ADJ19" s="78"/>
      <c r="ADK19" s="78"/>
      <c r="ADL19" s="78"/>
      <c r="ADM19" s="78"/>
      <c r="ADN19" s="78"/>
      <c r="ADO19" s="78"/>
      <c r="ADP19" s="78"/>
      <c r="ADQ19" s="78"/>
      <c r="ADR19" s="78"/>
      <c r="ADS19" s="78"/>
      <c r="ADT19" s="78"/>
      <c r="ADU19" s="78"/>
      <c r="ADV19" s="78"/>
      <c r="ADW19" s="78"/>
      <c r="ADX19" s="78"/>
      <c r="ADY19" s="78"/>
      <c r="ADZ19" s="78"/>
      <c r="AEA19" s="78"/>
      <c r="AEB19" s="78"/>
      <c r="AEC19" s="78"/>
      <c r="AED19" s="78"/>
      <c r="AEE19" s="78"/>
      <c r="AEF19" s="78"/>
      <c r="AEG19" s="78"/>
      <c r="AEH19" s="78"/>
      <c r="AEI19" s="78"/>
      <c r="AEJ19" s="78"/>
      <c r="AEK19" s="78"/>
      <c r="AEL19" s="78"/>
      <c r="AEM19" s="78"/>
      <c r="AEN19" s="78"/>
      <c r="AEO19" s="78"/>
      <c r="AEP19" s="78"/>
      <c r="AEQ19" s="78"/>
      <c r="AER19" s="78"/>
      <c r="AES19" s="78"/>
      <c r="AET19" s="78"/>
      <c r="AEU19" s="78"/>
      <c r="AEV19" s="78"/>
      <c r="AEW19" s="78"/>
      <c r="AEX19" s="78"/>
      <c r="AEY19" s="78"/>
      <c r="AEZ19" s="78"/>
      <c r="AFA19" s="78"/>
      <c r="AFB19" s="78"/>
      <c r="AFC19" s="78"/>
      <c r="AFD19" s="78"/>
      <c r="AFE19" s="78"/>
      <c r="AFF19" s="78"/>
      <c r="AFG19" s="78"/>
      <c r="AFH19" s="78"/>
      <c r="AFI19" s="78"/>
      <c r="AFJ19" s="78"/>
      <c r="AFK19" s="78"/>
      <c r="AFL19" s="78"/>
      <c r="AFM19" s="78"/>
      <c r="AFN19" s="78"/>
      <c r="AFO19" s="78"/>
      <c r="AFP19" s="78"/>
      <c r="AFQ19" s="78"/>
      <c r="AFR19" s="78"/>
      <c r="AFS19" s="78"/>
      <c r="AFT19" s="78"/>
      <c r="AFU19" s="78"/>
      <c r="AFV19" s="78"/>
      <c r="AFW19" s="78"/>
      <c r="AFX19" s="78"/>
      <c r="AFY19" s="78"/>
      <c r="AFZ19" s="78"/>
      <c r="AGA19" s="78"/>
      <c r="AGB19" s="78"/>
      <c r="AGC19" s="78"/>
      <c r="AGD19" s="78"/>
      <c r="AGE19" s="78"/>
      <c r="AGF19" s="78"/>
      <c r="AGG19" s="78"/>
      <c r="AGH19" s="78"/>
      <c r="AGI19" s="78"/>
      <c r="AGJ19" s="78"/>
      <c r="AGK19" s="78"/>
      <c r="AGL19" s="78"/>
      <c r="AGM19" s="78"/>
      <c r="AGN19" s="78"/>
      <c r="AGO19" s="78"/>
      <c r="AGP19" s="78"/>
      <c r="AGQ19" s="78"/>
      <c r="AGR19" s="78"/>
      <c r="AGS19" s="78"/>
      <c r="AGT19" s="78"/>
      <c r="AGU19" s="78"/>
      <c r="AGV19" s="78"/>
      <c r="AGW19" s="78"/>
      <c r="AGX19" s="78"/>
      <c r="AGY19" s="78"/>
      <c r="AGZ19" s="78"/>
      <c r="AHA19" s="78"/>
      <c r="AHB19" s="78"/>
      <c r="AHC19" s="78"/>
      <c r="AHD19" s="78"/>
      <c r="AHE19" s="78"/>
      <c r="AHF19" s="78"/>
      <c r="AHG19" s="78"/>
      <c r="AHH19" s="78"/>
      <c r="AHI19" s="78"/>
      <c r="AHJ19" s="78"/>
      <c r="AHK19" s="78"/>
      <c r="AHL19" s="78"/>
      <c r="AHM19" s="78"/>
      <c r="AHN19" s="78"/>
      <c r="AHO19" s="78"/>
      <c r="AHP19" s="78"/>
      <c r="AHQ19" s="78"/>
      <c r="AHR19" s="78"/>
      <c r="AHS19" s="78"/>
      <c r="AHT19" s="78"/>
      <c r="AHU19" s="78"/>
      <c r="AHV19" s="78"/>
      <c r="AHW19" s="78"/>
      <c r="AHX19" s="78"/>
      <c r="AHY19" s="78"/>
      <c r="AHZ19" s="78"/>
      <c r="AIA19" s="78"/>
      <c r="AIB19" s="78"/>
      <c r="AIC19" s="78"/>
      <c r="AID19" s="78"/>
      <c r="AIE19" s="78"/>
      <c r="AIF19" s="78"/>
      <c r="AIG19" s="78"/>
      <c r="AIH19" s="78"/>
      <c r="AII19" s="78"/>
      <c r="AIJ19" s="78"/>
      <c r="AIK19" s="78"/>
      <c r="AIL19" s="78"/>
      <c r="AIM19" s="78"/>
      <c r="AIN19" s="78"/>
      <c r="AIO19" s="78"/>
      <c r="AIP19" s="78"/>
      <c r="AIQ19" s="78"/>
      <c r="AIR19" s="78"/>
      <c r="AIS19" s="78"/>
      <c r="AIT19" s="78"/>
      <c r="AIU19" s="78"/>
      <c r="AIV19" s="78"/>
      <c r="AIW19" s="78"/>
      <c r="AIX19" s="78"/>
      <c r="AIY19" s="78"/>
      <c r="AIZ19" s="78"/>
      <c r="AJA19" s="78"/>
      <c r="AJB19" s="78"/>
      <c r="AJC19" s="78"/>
      <c r="AJD19" s="78"/>
      <c r="AJE19" s="78"/>
      <c r="AJF19" s="78"/>
      <c r="AJG19" s="78"/>
      <c r="AJH19" s="78"/>
      <c r="AJI19" s="78"/>
      <c r="AJJ19" s="78"/>
      <c r="AJK19" s="78"/>
      <c r="AJL19" s="78"/>
      <c r="AJM19" s="78"/>
      <c r="AJN19" s="78"/>
      <c r="AJO19" s="78"/>
      <c r="AJP19" s="78"/>
      <c r="AJQ19" s="78"/>
      <c r="AJR19" s="78"/>
      <c r="AJS19" s="78"/>
      <c r="AJT19" s="78"/>
      <c r="AJU19" s="78"/>
      <c r="AJV19" s="78"/>
      <c r="AJW19" s="78"/>
      <c r="AJX19" s="78"/>
      <c r="AJY19" s="78"/>
      <c r="AJZ19" s="78"/>
      <c r="AKA19" s="78"/>
      <c r="AKB19" s="78"/>
      <c r="AKC19" s="78"/>
      <c r="AKD19" s="78"/>
      <c r="AKE19" s="78"/>
      <c r="AKF19" s="78"/>
      <c r="AKG19" s="78"/>
      <c r="AKH19" s="78"/>
      <c r="AKI19" s="78"/>
      <c r="AKJ19" s="78"/>
      <c r="AKK19" s="78"/>
      <c r="AKL19" s="78"/>
      <c r="AKM19" s="78"/>
      <c r="AKN19" s="78"/>
      <c r="AKO19" s="78"/>
      <c r="AKP19" s="78"/>
      <c r="AKQ19" s="78"/>
      <c r="AKR19" s="78"/>
      <c r="AKS19" s="78"/>
      <c r="AKT19" s="78"/>
      <c r="AKU19" s="78"/>
      <c r="AKV19" s="78"/>
      <c r="AKW19" s="78"/>
      <c r="AKX19" s="78"/>
      <c r="AKY19" s="78"/>
      <c r="AKZ19" s="78"/>
      <c r="ALA19" s="78"/>
      <c r="ALB19" s="78"/>
      <c r="ALC19" s="78"/>
      <c r="ALD19" s="78"/>
      <c r="ALE19" s="78"/>
      <c r="ALF19" s="78"/>
      <c r="ALG19" s="78"/>
      <c r="ALH19" s="78"/>
      <c r="ALI19" s="78"/>
      <c r="ALJ19" s="78"/>
      <c r="ALK19" s="78"/>
      <c r="ALL19" s="78"/>
      <c r="ALM19" s="78"/>
      <c r="ALN19" s="78"/>
      <c r="ALO19" s="78"/>
      <c r="ALP19" s="78"/>
      <c r="ALQ19" s="78"/>
      <c r="ALR19" s="78"/>
      <c r="ALS19" s="78"/>
      <c r="ALT19" s="78"/>
      <c r="ALU19" s="78"/>
      <c r="ALV19" s="78"/>
      <c r="ALW19" s="78"/>
      <c r="ALX19" s="78"/>
      <c r="ALY19" s="78"/>
      <c r="ALZ19" s="78"/>
      <c r="AMA19" s="78"/>
      <c r="AMB19" s="78"/>
      <c r="AMC19" s="78"/>
      <c r="AMD19" s="78"/>
      <c r="AME19" s="78"/>
      <c r="AMF19" s="78"/>
      <c r="AMG19" s="78"/>
      <c r="AMH19" s="78"/>
      <c r="AMI19" s="78"/>
      <c r="AMJ19" s="78"/>
    </row>
    <row r="20" spans="1:1024" ht="39">
      <c r="A20" s="65" t="s">
        <v>526</v>
      </c>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H20" s="78"/>
      <c r="FI20" s="78"/>
      <c r="FJ20" s="78"/>
      <c r="FK20" s="78"/>
      <c r="FL20" s="78"/>
      <c r="FM20" s="78"/>
      <c r="FN20" s="78"/>
      <c r="FO20" s="78"/>
      <c r="FP20" s="78"/>
      <c r="FQ20" s="78"/>
      <c r="FR20" s="78"/>
      <c r="FS20" s="78"/>
      <c r="FT20" s="78"/>
      <c r="FU20" s="78"/>
      <c r="FV20" s="78"/>
      <c r="FW20" s="78"/>
      <c r="FX20" s="78"/>
      <c r="FY20" s="78"/>
      <c r="FZ20" s="78"/>
      <c r="GA20" s="78"/>
      <c r="GB20" s="78"/>
      <c r="GC20" s="78"/>
      <c r="GD20" s="78"/>
      <c r="GE20" s="78"/>
      <c r="GF20" s="78"/>
      <c r="GG20" s="78"/>
      <c r="GH20" s="78"/>
      <c r="GI20" s="78"/>
      <c r="GJ20" s="78"/>
      <c r="GK20" s="78"/>
      <c r="GL20" s="78"/>
      <c r="GM20" s="78"/>
      <c r="GN20" s="78"/>
      <c r="GO20" s="78"/>
      <c r="GP20" s="78"/>
      <c r="GQ20" s="78"/>
      <c r="GR20" s="78"/>
      <c r="GS20" s="78"/>
      <c r="GT20" s="78"/>
      <c r="GU20" s="78"/>
      <c r="GV20" s="78"/>
      <c r="GW20" s="78"/>
      <c r="GX20" s="78"/>
      <c r="GY20" s="78"/>
      <c r="GZ20" s="78"/>
      <c r="HA20" s="78"/>
      <c r="HB20" s="78"/>
      <c r="HC20" s="78"/>
      <c r="HD20" s="78"/>
      <c r="HE20" s="78"/>
      <c r="HF20" s="78"/>
      <c r="HG20" s="78"/>
      <c r="HH20" s="78"/>
      <c r="HI20" s="78"/>
      <c r="HJ20" s="78"/>
      <c r="HK20" s="78"/>
      <c r="HL20" s="78"/>
      <c r="HM20" s="78"/>
      <c r="HN20" s="78"/>
      <c r="HO20" s="78"/>
      <c r="HP20" s="78"/>
      <c r="HQ20" s="78"/>
      <c r="HR20" s="78"/>
      <c r="HS20" s="78"/>
      <c r="HT20" s="78"/>
      <c r="HU20" s="78"/>
      <c r="HV20" s="78"/>
      <c r="HW20" s="78"/>
      <c r="HX20" s="78"/>
      <c r="HY20" s="78"/>
      <c r="HZ20" s="78"/>
      <c r="IA20" s="78"/>
      <c r="IB20" s="78"/>
      <c r="IC20" s="78"/>
      <c r="ID20" s="78"/>
      <c r="IE20" s="78"/>
      <c r="IF20" s="78"/>
      <c r="IG20" s="78"/>
      <c r="IH20" s="78"/>
      <c r="II20" s="78"/>
      <c r="IJ20" s="78"/>
      <c r="IK20" s="78"/>
      <c r="IL20" s="78"/>
      <c r="IM20" s="78"/>
      <c r="IN20" s="78"/>
      <c r="IO20" s="78"/>
      <c r="IP20" s="78"/>
      <c r="IQ20" s="78"/>
      <c r="IR20" s="78"/>
      <c r="IS20" s="78"/>
      <c r="IT20" s="78"/>
      <c r="IU20" s="78"/>
      <c r="IV20" s="78"/>
      <c r="IW20" s="78"/>
      <c r="IX20" s="78"/>
      <c r="IY20" s="78"/>
      <c r="IZ20" s="78"/>
      <c r="JA20" s="78"/>
      <c r="JB20" s="78"/>
      <c r="JC20" s="78"/>
      <c r="JD20" s="78"/>
      <c r="JE20" s="78"/>
      <c r="JF20" s="78"/>
      <c r="JG20" s="78"/>
      <c r="JH20" s="78"/>
      <c r="JI20" s="78"/>
      <c r="JJ20" s="78"/>
      <c r="JK20" s="78"/>
      <c r="JL20" s="78"/>
      <c r="JM20" s="78"/>
      <c r="JN20" s="78"/>
      <c r="JO20" s="78"/>
      <c r="JP20" s="78"/>
      <c r="JQ20" s="78"/>
      <c r="JR20" s="78"/>
      <c r="JS20" s="78"/>
      <c r="JT20" s="78"/>
      <c r="JU20" s="78"/>
      <c r="JV20" s="78"/>
      <c r="JW20" s="78"/>
      <c r="JX20" s="78"/>
      <c r="JY20" s="78"/>
      <c r="JZ20" s="78"/>
      <c r="KA20" s="78"/>
      <c r="KB20" s="78"/>
      <c r="KC20" s="78"/>
      <c r="KD20" s="78"/>
      <c r="KE20" s="78"/>
      <c r="KF20" s="78"/>
      <c r="KG20" s="78"/>
      <c r="KH20" s="78"/>
      <c r="KI20" s="78"/>
      <c r="KJ20" s="78"/>
      <c r="KK20" s="78"/>
      <c r="KL20" s="78"/>
      <c r="KM20" s="78"/>
      <c r="KN20" s="78"/>
      <c r="KO20" s="78"/>
      <c r="KP20" s="78"/>
      <c r="KQ20" s="78"/>
      <c r="KR20" s="78"/>
      <c r="KS20" s="78"/>
      <c r="KT20" s="78"/>
      <c r="KU20" s="78"/>
      <c r="KV20" s="78"/>
      <c r="KW20" s="78"/>
      <c r="KX20" s="78"/>
      <c r="KY20" s="78"/>
      <c r="KZ20" s="78"/>
      <c r="LA20" s="78"/>
      <c r="LB20" s="78"/>
      <c r="LC20" s="78"/>
      <c r="LD20" s="78"/>
      <c r="LE20" s="78"/>
      <c r="LF20" s="78"/>
      <c r="LG20" s="78"/>
      <c r="LH20" s="78"/>
      <c r="LI20" s="78"/>
      <c r="LJ20" s="78"/>
      <c r="LK20" s="78"/>
      <c r="LL20" s="78"/>
      <c r="LM20" s="78"/>
      <c r="LN20" s="78"/>
      <c r="LO20" s="78"/>
      <c r="LP20" s="78"/>
      <c r="LQ20" s="78"/>
      <c r="LR20" s="78"/>
      <c r="LS20" s="78"/>
      <c r="LT20" s="78"/>
      <c r="LU20" s="78"/>
      <c r="LV20" s="78"/>
      <c r="LW20" s="78"/>
      <c r="LX20" s="78"/>
      <c r="LY20" s="78"/>
      <c r="LZ20" s="78"/>
      <c r="MA20" s="78"/>
      <c r="MB20" s="78"/>
      <c r="MC20" s="78"/>
      <c r="MD20" s="78"/>
      <c r="ME20" s="78"/>
      <c r="MF20" s="78"/>
      <c r="MG20" s="78"/>
      <c r="MH20" s="78"/>
      <c r="MI20" s="78"/>
      <c r="MJ20" s="78"/>
      <c r="MK20" s="78"/>
      <c r="ML20" s="78"/>
      <c r="MM20" s="78"/>
      <c r="MN20" s="78"/>
      <c r="MO20" s="78"/>
      <c r="MP20" s="78"/>
      <c r="MQ20" s="78"/>
      <c r="MR20" s="78"/>
      <c r="MS20" s="78"/>
      <c r="MT20" s="78"/>
      <c r="MU20" s="78"/>
      <c r="MV20" s="78"/>
      <c r="MW20" s="78"/>
      <c r="MX20" s="78"/>
      <c r="MY20" s="78"/>
      <c r="MZ20" s="78"/>
      <c r="NA20" s="78"/>
      <c r="NB20" s="78"/>
      <c r="NC20" s="78"/>
      <c r="ND20" s="78"/>
      <c r="NE20" s="78"/>
      <c r="NF20" s="78"/>
      <c r="NG20" s="78"/>
      <c r="NH20" s="78"/>
      <c r="NI20" s="78"/>
      <c r="NJ20" s="78"/>
      <c r="NK20" s="78"/>
      <c r="NL20" s="78"/>
      <c r="NM20" s="78"/>
      <c r="NN20" s="78"/>
      <c r="NO20" s="78"/>
      <c r="NP20" s="78"/>
      <c r="NQ20" s="78"/>
      <c r="NR20" s="78"/>
      <c r="NS20" s="78"/>
      <c r="NT20" s="78"/>
      <c r="NU20" s="78"/>
      <c r="NV20" s="78"/>
      <c r="NW20" s="78"/>
      <c r="NX20" s="78"/>
      <c r="NY20" s="78"/>
      <c r="NZ20" s="78"/>
      <c r="OA20" s="78"/>
      <c r="OB20" s="78"/>
      <c r="OC20" s="78"/>
      <c r="OD20" s="78"/>
      <c r="OE20" s="78"/>
      <c r="OF20" s="78"/>
      <c r="OG20" s="78"/>
      <c r="OH20" s="78"/>
      <c r="OI20" s="78"/>
      <c r="OJ20" s="78"/>
      <c r="OK20" s="78"/>
      <c r="OL20" s="78"/>
      <c r="OM20" s="78"/>
      <c r="ON20" s="78"/>
      <c r="OO20" s="78"/>
      <c r="OP20" s="78"/>
      <c r="OQ20" s="78"/>
      <c r="OR20" s="78"/>
      <c r="OS20" s="78"/>
      <c r="OT20" s="78"/>
      <c r="OU20" s="78"/>
      <c r="OV20" s="78"/>
      <c r="OW20" s="78"/>
      <c r="OX20" s="78"/>
      <c r="OY20" s="78"/>
      <c r="OZ20" s="78"/>
      <c r="PA20" s="78"/>
      <c r="PB20" s="78"/>
      <c r="PC20" s="78"/>
      <c r="PD20" s="78"/>
      <c r="PE20" s="78"/>
      <c r="PF20" s="78"/>
      <c r="PG20" s="78"/>
      <c r="PH20" s="78"/>
      <c r="PI20" s="78"/>
      <c r="PJ20" s="78"/>
      <c r="PK20" s="78"/>
      <c r="PL20" s="78"/>
      <c r="PM20" s="78"/>
      <c r="PN20" s="78"/>
      <c r="PO20" s="78"/>
      <c r="PP20" s="78"/>
      <c r="PQ20" s="78"/>
      <c r="PR20" s="78"/>
      <c r="PS20" s="78"/>
      <c r="PT20" s="78"/>
      <c r="PU20" s="78"/>
      <c r="PV20" s="78"/>
      <c r="PW20" s="78"/>
      <c r="PX20" s="78"/>
      <c r="PY20" s="78"/>
      <c r="PZ20" s="78"/>
      <c r="QA20" s="78"/>
      <c r="QB20" s="78"/>
      <c r="QC20" s="78"/>
      <c r="QD20" s="78"/>
      <c r="QE20" s="78"/>
      <c r="QF20" s="78"/>
      <c r="QG20" s="78"/>
      <c r="QH20" s="78"/>
      <c r="QI20" s="78"/>
      <c r="QJ20" s="78"/>
      <c r="QK20" s="78"/>
      <c r="QL20" s="78"/>
      <c r="QM20" s="78"/>
      <c r="QN20" s="78"/>
      <c r="QO20" s="78"/>
      <c r="QP20" s="78"/>
      <c r="QQ20" s="78"/>
      <c r="QR20" s="78"/>
      <c r="QS20" s="78"/>
      <c r="QT20" s="78"/>
      <c r="QU20" s="78"/>
      <c r="QV20" s="78"/>
      <c r="QW20" s="78"/>
      <c r="QX20" s="78"/>
      <c r="QY20" s="78"/>
      <c r="QZ20" s="78"/>
      <c r="RA20" s="78"/>
      <c r="RB20" s="78"/>
      <c r="RC20" s="78"/>
      <c r="RD20" s="78"/>
      <c r="RE20" s="78"/>
      <c r="RF20" s="78"/>
      <c r="RG20" s="78"/>
      <c r="RH20" s="78"/>
      <c r="RI20" s="78"/>
      <c r="RJ20" s="78"/>
      <c r="RK20" s="78"/>
      <c r="RL20" s="78"/>
      <c r="RM20" s="78"/>
      <c r="RN20" s="78"/>
      <c r="RO20" s="78"/>
      <c r="RP20" s="78"/>
      <c r="RQ20" s="78"/>
      <c r="RR20" s="78"/>
      <c r="RS20" s="78"/>
      <c r="RT20" s="78"/>
      <c r="RU20" s="78"/>
      <c r="RV20" s="78"/>
      <c r="RW20" s="78"/>
      <c r="RX20" s="78"/>
      <c r="RY20" s="78"/>
      <c r="RZ20" s="78"/>
      <c r="SA20" s="78"/>
      <c r="SB20" s="78"/>
      <c r="SC20" s="78"/>
      <c r="SD20" s="78"/>
      <c r="SE20" s="78"/>
      <c r="SF20" s="78"/>
      <c r="SG20" s="78"/>
      <c r="SH20" s="78"/>
      <c r="SI20" s="78"/>
      <c r="SJ20" s="78"/>
      <c r="SK20" s="78"/>
      <c r="SL20" s="78"/>
      <c r="SM20" s="78"/>
      <c r="SN20" s="78"/>
      <c r="SO20" s="78"/>
      <c r="SP20" s="78"/>
      <c r="SQ20" s="78"/>
      <c r="SR20" s="78"/>
      <c r="SS20" s="78"/>
      <c r="ST20" s="78"/>
      <c r="SU20" s="78"/>
      <c r="SV20" s="78"/>
      <c r="SW20" s="78"/>
      <c r="SX20" s="78"/>
      <c r="SY20" s="78"/>
      <c r="SZ20" s="78"/>
      <c r="TA20" s="78"/>
      <c r="TB20" s="78"/>
      <c r="TC20" s="78"/>
      <c r="TD20" s="78"/>
      <c r="TE20" s="78"/>
      <c r="TF20" s="78"/>
      <c r="TG20" s="78"/>
      <c r="TH20" s="78"/>
      <c r="TI20" s="78"/>
      <c r="TJ20" s="78"/>
      <c r="TK20" s="78"/>
      <c r="TL20" s="78"/>
      <c r="TM20" s="78"/>
      <c r="TN20" s="78"/>
      <c r="TO20" s="78"/>
      <c r="TP20" s="78"/>
      <c r="TQ20" s="78"/>
      <c r="TR20" s="78"/>
      <c r="TS20" s="78"/>
      <c r="TT20" s="78"/>
      <c r="TU20" s="78"/>
      <c r="TV20" s="78"/>
      <c r="TW20" s="78"/>
      <c r="TX20" s="78"/>
      <c r="TY20" s="78"/>
      <c r="TZ20" s="78"/>
      <c r="UA20" s="78"/>
      <c r="UB20" s="78"/>
      <c r="UC20" s="78"/>
      <c r="UD20" s="78"/>
      <c r="UE20" s="78"/>
      <c r="UF20" s="78"/>
      <c r="UG20" s="78"/>
      <c r="UH20" s="78"/>
      <c r="UI20" s="78"/>
      <c r="UJ20" s="78"/>
      <c r="UK20" s="78"/>
      <c r="UL20" s="78"/>
      <c r="UM20" s="78"/>
      <c r="UN20" s="78"/>
      <c r="UO20" s="78"/>
      <c r="UP20" s="78"/>
      <c r="UQ20" s="78"/>
      <c r="UR20" s="78"/>
      <c r="US20" s="78"/>
      <c r="UT20" s="78"/>
      <c r="UU20" s="78"/>
      <c r="UV20" s="78"/>
      <c r="UW20" s="78"/>
      <c r="UX20" s="78"/>
      <c r="UY20" s="78"/>
      <c r="UZ20" s="78"/>
      <c r="VA20" s="78"/>
      <c r="VB20" s="78"/>
      <c r="VC20" s="78"/>
      <c r="VD20" s="78"/>
      <c r="VE20" s="78"/>
      <c r="VF20" s="78"/>
      <c r="VG20" s="78"/>
      <c r="VH20" s="78"/>
      <c r="VI20" s="78"/>
      <c r="VJ20" s="78"/>
      <c r="VK20" s="78"/>
      <c r="VL20" s="78"/>
      <c r="VM20" s="78"/>
      <c r="VN20" s="78"/>
      <c r="VO20" s="78"/>
      <c r="VP20" s="78"/>
      <c r="VQ20" s="78"/>
      <c r="VR20" s="78"/>
      <c r="VS20" s="78"/>
      <c r="VT20" s="78"/>
      <c r="VU20" s="78"/>
      <c r="VV20" s="78"/>
      <c r="VW20" s="78"/>
      <c r="VX20" s="78"/>
      <c r="VY20" s="78"/>
      <c r="VZ20" s="78"/>
      <c r="WA20" s="78"/>
      <c r="WB20" s="78"/>
      <c r="WC20" s="78"/>
      <c r="WD20" s="78"/>
      <c r="WE20" s="78"/>
      <c r="WF20" s="78"/>
      <c r="WG20" s="78"/>
      <c r="WH20" s="78"/>
      <c r="WI20" s="78"/>
      <c r="WJ20" s="78"/>
      <c r="WK20" s="78"/>
      <c r="WL20" s="78"/>
      <c r="WM20" s="78"/>
      <c r="WN20" s="78"/>
      <c r="WO20" s="78"/>
      <c r="WP20" s="78"/>
      <c r="WQ20" s="78"/>
      <c r="WR20" s="78"/>
      <c r="WS20" s="78"/>
      <c r="WT20" s="78"/>
      <c r="WU20" s="78"/>
      <c r="WV20" s="78"/>
      <c r="WW20" s="78"/>
      <c r="WX20" s="78"/>
      <c r="WY20" s="78"/>
      <c r="WZ20" s="78"/>
      <c r="XA20" s="78"/>
      <c r="XB20" s="78"/>
      <c r="XC20" s="78"/>
      <c r="XD20" s="78"/>
      <c r="XE20" s="78"/>
      <c r="XF20" s="78"/>
      <c r="XG20" s="78"/>
      <c r="XH20" s="78"/>
      <c r="XI20" s="78"/>
      <c r="XJ20" s="78"/>
      <c r="XK20" s="78"/>
      <c r="XL20" s="78"/>
      <c r="XM20" s="78"/>
      <c r="XN20" s="78"/>
      <c r="XO20" s="78"/>
      <c r="XP20" s="78"/>
      <c r="XQ20" s="78"/>
      <c r="XR20" s="78"/>
      <c r="XS20" s="78"/>
      <c r="XT20" s="78"/>
      <c r="XU20" s="78"/>
      <c r="XV20" s="78"/>
      <c r="XW20" s="78"/>
      <c r="XX20" s="78"/>
      <c r="XY20" s="78"/>
      <c r="XZ20" s="78"/>
      <c r="YA20" s="78"/>
      <c r="YB20" s="78"/>
      <c r="YC20" s="78"/>
      <c r="YD20" s="78"/>
      <c r="YE20" s="78"/>
      <c r="YF20" s="78"/>
      <c r="YG20" s="78"/>
      <c r="YH20" s="78"/>
      <c r="YI20" s="78"/>
      <c r="YJ20" s="78"/>
      <c r="YK20" s="78"/>
      <c r="YL20" s="78"/>
      <c r="YM20" s="78"/>
      <c r="YN20" s="78"/>
      <c r="YO20" s="78"/>
      <c r="YP20" s="78"/>
      <c r="YQ20" s="78"/>
      <c r="YR20" s="78"/>
      <c r="YS20" s="78"/>
      <c r="YT20" s="78"/>
      <c r="YU20" s="78"/>
      <c r="YV20" s="78"/>
      <c r="YW20" s="78"/>
      <c r="YX20" s="78"/>
      <c r="YY20" s="78"/>
      <c r="YZ20" s="78"/>
      <c r="ZA20" s="78"/>
      <c r="ZB20" s="78"/>
      <c r="ZC20" s="78"/>
      <c r="ZD20" s="78"/>
      <c r="ZE20" s="78"/>
      <c r="ZF20" s="78"/>
      <c r="ZG20" s="78"/>
      <c r="ZH20" s="78"/>
      <c r="ZI20" s="78"/>
      <c r="ZJ20" s="78"/>
      <c r="ZK20" s="78"/>
      <c r="ZL20" s="78"/>
      <c r="ZM20" s="78"/>
      <c r="ZN20" s="78"/>
      <c r="ZO20" s="78"/>
      <c r="ZP20" s="78"/>
      <c r="ZQ20" s="78"/>
      <c r="ZR20" s="78"/>
      <c r="ZS20" s="78"/>
      <c r="ZT20" s="78"/>
      <c r="ZU20" s="78"/>
      <c r="ZV20" s="78"/>
      <c r="ZW20" s="78"/>
      <c r="ZX20" s="78"/>
      <c r="ZY20" s="78"/>
      <c r="ZZ20" s="78"/>
      <c r="AAA20" s="78"/>
      <c r="AAB20" s="78"/>
      <c r="AAC20" s="78"/>
      <c r="AAD20" s="78"/>
      <c r="AAE20" s="78"/>
      <c r="AAF20" s="78"/>
      <c r="AAG20" s="78"/>
      <c r="AAH20" s="78"/>
      <c r="AAI20" s="78"/>
      <c r="AAJ20" s="78"/>
      <c r="AAK20" s="78"/>
      <c r="AAL20" s="78"/>
      <c r="AAM20" s="78"/>
      <c r="AAN20" s="78"/>
      <c r="AAO20" s="78"/>
      <c r="AAP20" s="78"/>
      <c r="AAQ20" s="78"/>
      <c r="AAR20" s="78"/>
      <c r="AAS20" s="78"/>
      <c r="AAT20" s="78"/>
      <c r="AAU20" s="78"/>
      <c r="AAV20" s="78"/>
      <c r="AAW20" s="78"/>
      <c r="AAX20" s="78"/>
      <c r="AAY20" s="78"/>
      <c r="AAZ20" s="78"/>
      <c r="ABA20" s="78"/>
      <c r="ABB20" s="78"/>
      <c r="ABC20" s="78"/>
      <c r="ABD20" s="78"/>
      <c r="ABE20" s="78"/>
      <c r="ABF20" s="78"/>
      <c r="ABG20" s="78"/>
      <c r="ABH20" s="78"/>
      <c r="ABI20" s="78"/>
      <c r="ABJ20" s="78"/>
      <c r="ABK20" s="78"/>
      <c r="ABL20" s="78"/>
      <c r="ABM20" s="78"/>
      <c r="ABN20" s="78"/>
      <c r="ABO20" s="78"/>
      <c r="ABP20" s="78"/>
      <c r="ABQ20" s="78"/>
      <c r="ABR20" s="78"/>
      <c r="ABS20" s="78"/>
      <c r="ABT20" s="78"/>
      <c r="ABU20" s="78"/>
      <c r="ABV20" s="78"/>
      <c r="ABW20" s="78"/>
      <c r="ABX20" s="78"/>
      <c r="ABY20" s="78"/>
      <c r="ABZ20" s="78"/>
      <c r="ACA20" s="78"/>
      <c r="ACB20" s="78"/>
      <c r="ACC20" s="78"/>
      <c r="ACD20" s="78"/>
      <c r="ACE20" s="78"/>
      <c r="ACF20" s="78"/>
      <c r="ACG20" s="78"/>
      <c r="ACH20" s="78"/>
      <c r="ACI20" s="78"/>
      <c r="ACJ20" s="78"/>
      <c r="ACK20" s="78"/>
      <c r="ACL20" s="78"/>
      <c r="ACM20" s="78"/>
      <c r="ACN20" s="78"/>
      <c r="ACO20" s="78"/>
      <c r="ACP20" s="78"/>
      <c r="ACQ20" s="78"/>
      <c r="ACR20" s="78"/>
      <c r="ACS20" s="78"/>
      <c r="ACT20" s="78"/>
      <c r="ACU20" s="78"/>
      <c r="ACV20" s="78"/>
      <c r="ACW20" s="78"/>
      <c r="ACX20" s="78"/>
      <c r="ACY20" s="78"/>
      <c r="ACZ20" s="78"/>
      <c r="ADA20" s="78"/>
      <c r="ADB20" s="78"/>
      <c r="ADC20" s="78"/>
      <c r="ADD20" s="78"/>
      <c r="ADE20" s="78"/>
      <c r="ADF20" s="78"/>
      <c r="ADG20" s="78"/>
      <c r="ADH20" s="78"/>
      <c r="ADI20" s="78"/>
      <c r="ADJ20" s="78"/>
      <c r="ADK20" s="78"/>
      <c r="ADL20" s="78"/>
      <c r="ADM20" s="78"/>
      <c r="ADN20" s="78"/>
      <c r="ADO20" s="78"/>
      <c r="ADP20" s="78"/>
      <c r="ADQ20" s="78"/>
      <c r="ADR20" s="78"/>
      <c r="ADS20" s="78"/>
      <c r="ADT20" s="78"/>
      <c r="ADU20" s="78"/>
      <c r="ADV20" s="78"/>
      <c r="ADW20" s="78"/>
      <c r="ADX20" s="78"/>
      <c r="ADY20" s="78"/>
      <c r="ADZ20" s="78"/>
      <c r="AEA20" s="78"/>
      <c r="AEB20" s="78"/>
      <c r="AEC20" s="78"/>
      <c r="AED20" s="78"/>
      <c r="AEE20" s="78"/>
      <c r="AEF20" s="78"/>
      <c r="AEG20" s="78"/>
      <c r="AEH20" s="78"/>
      <c r="AEI20" s="78"/>
      <c r="AEJ20" s="78"/>
      <c r="AEK20" s="78"/>
      <c r="AEL20" s="78"/>
      <c r="AEM20" s="78"/>
      <c r="AEN20" s="78"/>
      <c r="AEO20" s="78"/>
      <c r="AEP20" s="78"/>
      <c r="AEQ20" s="78"/>
      <c r="AER20" s="78"/>
      <c r="AES20" s="78"/>
      <c r="AET20" s="78"/>
      <c r="AEU20" s="78"/>
      <c r="AEV20" s="78"/>
      <c r="AEW20" s="78"/>
      <c r="AEX20" s="78"/>
      <c r="AEY20" s="78"/>
      <c r="AEZ20" s="78"/>
      <c r="AFA20" s="78"/>
      <c r="AFB20" s="78"/>
      <c r="AFC20" s="78"/>
      <c r="AFD20" s="78"/>
      <c r="AFE20" s="78"/>
      <c r="AFF20" s="78"/>
      <c r="AFG20" s="78"/>
      <c r="AFH20" s="78"/>
      <c r="AFI20" s="78"/>
      <c r="AFJ20" s="78"/>
      <c r="AFK20" s="78"/>
      <c r="AFL20" s="78"/>
      <c r="AFM20" s="78"/>
      <c r="AFN20" s="78"/>
      <c r="AFO20" s="78"/>
      <c r="AFP20" s="78"/>
      <c r="AFQ20" s="78"/>
      <c r="AFR20" s="78"/>
      <c r="AFS20" s="78"/>
      <c r="AFT20" s="78"/>
      <c r="AFU20" s="78"/>
      <c r="AFV20" s="78"/>
      <c r="AFW20" s="78"/>
      <c r="AFX20" s="78"/>
      <c r="AFY20" s="78"/>
      <c r="AFZ20" s="78"/>
      <c r="AGA20" s="78"/>
      <c r="AGB20" s="78"/>
      <c r="AGC20" s="78"/>
      <c r="AGD20" s="78"/>
      <c r="AGE20" s="78"/>
      <c r="AGF20" s="78"/>
      <c r="AGG20" s="78"/>
      <c r="AGH20" s="78"/>
      <c r="AGI20" s="78"/>
      <c r="AGJ20" s="78"/>
      <c r="AGK20" s="78"/>
      <c r="AGL20" s="78"/>
      <c r="AGM20" s="78"/>
      <c r="AGN20" s="78"/>
      <c r="AGO20" s="78"/>
      <c r="AGP20" s="78"/>
      <c r="AGQ20" s="78"/>
      <c r="AGR20" s="78"/>
      <c r="AGS20" s="78"/>
      <c r="AGT20" s="78"/>
      <c r="AGU20" s="78"/>
      <c r="AGV20" s="78"/>
      <c r="AGW20" s="78"/>
      <c r="AGX20" s="78"/>
      <c r="AGY20" s="78"/>
      <c r="AGZ20" s="78"/>
      <c r="AHA20" s="78"/>
      <c r="AHB20" s="78"/>
      <c r="AHC20" s="78"/>
      <c r="AHD20" s="78"/>
      <c r="AHE20" s="78"/>
      <c r="AHF20" s="78"/>
      <c r="AHG20" s="78"/>
      <c r="AHH20" s="78"/>
      <c r="AHI20" s="78"/>
      <c r="AHJ20" s="78"/>
      <c r="AHK20" s="78"/>
      <c r="AHL20" s="78"/>
      <c r="AHM20" s="78"/>
      <c r="AHN20" s="78"/>
      <c r="AHO20" s="78"/>
      <c r="AHP20" s="78"/>
      <c r="AHQ20" s="78"/>
      <c r="AHR20" s="78"/>
      <c r="AHS20" s="78"/>
      <c r="AHT20" s="78"/>
      <c r="AHU20" s="78"/>
      <c r="AHV20" s="78"/>
      <c r="AHW20" s="78"/>
      <c r="AHX20" s="78"/>
      <c r="AHY20" s="78"/>
      <c r="AHZ20" s="78"/>
      <c r="AIA20" s="78"/>
      <c r="AIB20" s="78"/>
      <c r="AIC20" s="78"/>
      <c r="AID20" s="78"/>
      <c r="AIE20" s="78"/>
      <c r="AIF20" s="78"/>
      <c r="AIG20" s="78"/>
      <c r="AIH20" s="78"/>
      <c r="AII20" s="78"/>
      <c r="AIJ20" s="78"/>
      <c r="AIK20" s="78"/>
      <c r="AIL20" s="78"/>
      <c r="AIM20" s="78"/>
      <c r="AIN20" s="78"/>
      <c r="AIO20" s="78"/>
      <c r="AIP20" s="78"/>
      <c r="AIQ20" s="78"/>
      <c r="AIR20" s="78"/>
      <c r="AIS20" s="78"/>
      <c r="AIT20" s="78"/>
      <c r="AIU20" s="78"/>
      <c r="AIV20" s="78"/>
      <c r="AIW20" s="78"/>
      <c r="AIX20" s="78"/>
      <c r="AIY20" s="78"/>
      <c r="AIZ20" s="78"/>
      <c r="AJA20" s="78"/>
      <c r="AJB20" s="78"/>
      <c r="AJC20" s="78"/>
      <c r="AJD20" s="78"/>
      <c r="AJE20" s="78"/>
      <c r="AJF20" s="78"/>
      <c r="AJG20" s="78"/>
      <c r="AJH20" s="78"/>
      <c r="AJI20" s="78"/>
      <c r="AJJ20" s="78"/>
      <c r="AJK20" s="78"/>
      <c r="AJL20" s="78"/>
      <c r="AJM20" s="78"/>
      <c r="AJN20" s="78"/>
      <c r="AJO20" s="78"/>
      <c r="AJP20" s="78"/>
      <c r="AJQ20" s="78"/>
      <c r="AJR20" s="78"/>
      <c r="AJS20" s="78"/>
      <c r="AJT20" s="78"/>
      <c r="AJU20" s="78"/>
      <c r="AJV20" s="78"/>
      <c r="AJW20" s="78"/>
      <c r="AJX20" s="78"/>
      <c r="AJY20" s="78"/>
      <c r="AJZ20" s="78"/>
      <c r="AKA20" s="78"/>
      <c r="AKB20" s="78"/>
      <c r="AKC20" s="78"/>
      <c r="AKD20" s="78"/>
      <c r="AKE20" s="78"/>
      <c r="AKF20" s="78"/>
      <c r="AKG20" s="78"/>
      <c r="AKH20" s="78"/>
      <c r="AKI20" s="78"/>
      <c r="AKJ20" s="78"/>
      <c r="AKK20" s="78"/>
      <c r="AKL20" s="78"/>
      <c r="AKM20" s="78"/>
      <c r="AKN20" s="78"/>
      <c r="AKO20" s="78"/>
      <c r="AKP20" s="78"/>
      <c r="AKQ20" s="78"/>
      <c r="AKR20" s="78"/>
      <c r="AKS20" s="78"/>
      <c r="AKT20" s="78"/>
      <c r="AKU20" s="78"/>
      <c r="AKV20" s="78"/>
      <c r="AKW20" s="78"/>
      <c r="AKX20" s="78"/>
      <c r="AKY20" s="78"/>
      <c r="AKZ20" s="78"/>
      <c r="ALA20" s="78"/>
      <c r="ALB20" s="78"/>
      <c r="ALC20" s="78"/>
      <c r="ALD20" s="78"/>
      <c r="ALE20" s="78"/>
      <c r="ALF20" s="78"/>
      <c r="ALG20" s="78"/>
      <c r="ALH20" s="78"/>
      <c r="ALI20" s="78"/>
      <c r="ALJ20" s="78"/>
      <c r="ALK20" s="78"/>
      <c r="ALL20" s="78"/>
      <c r="ALM20" s="78"/>
      <c r="ALN20" s="78"/>
      <c r="ALO20" s="78"/>
      <c r="ALP20" s="78"/>
      <c r="ALQ20" s="78"/>
      <c r="ALR20" s="78"/>
      <c r="ALS20" s="78"/>
      <c r="ALT20" s="78"/>
      <c r="ALU20" s="78"/>
      <c r="ALV20" s="78"/>
      <c r="ALW20" s="78"/>
      <c r="ALX20" s="78"/>
      <c r="ALY20" s="78"/>
      <c r="ALZ20" s="78"/>
      <c r="AMA20" s="78"/>
      <c r="AMB20" s="78"/>
      <c r="AMC20" s="78"/>
      <c r="AMD20" s="78"/>
      <c r="AME20" s="78"/>
      <c r="AMF20" s="78"/>
      <c r="AMG20" s="78"/>
      <c r="AMH20" s="78"/>
      <c r="AMI20" s="78"/>
      <c r="AMJ20" s="78"/>
    </row>
    <row r="21" spans="1:1024" ht="39">
      <c r="A21" s="65" t="s">
        <v>527</v>
      </c>
      <c r="B21" s="78"/>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V21" s="78"/>
      <c r="DW21" s="78"/>
      <c r="DX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78"/>
      <c r="FE21" s="78"/>
      <c r="FF21" s="78"/>
      <c r="FG21" s="78"/>
      <c r="FH21" s="78"/>
      <c r="FI21" s="78"/>
      <c r="FJ21" s="78"/>
      <c r="FK21" s="78"/>
      <c r="FL21" s="78"/>
      <c r="FM21" s="78"/>
      <c r="FN21" s="78"/>
      <c r="FO21" s="78"/>
      <c r="FP21" s="78"/>
      <c r="FQ21" s="78"/>
      <c r="FR21" s="78"/>
      <c r="FS21" s="78"/>
      <c r="FT21" s="78"/>
      <c r="FU21" s="78"/>
      <c r="FV21" s="78"/>
      <c r="FW21" s="78"/>
      <c r="FX21" s="78"/>
      <c r="FY21" s="78"/>
      <c r="FZ21" s="78"/>
      <c r="GA21" s="78"/>
      <c r="GB21" s="78"/>
      <c r="GC21" s="78"/>
      <c r="GD21" s="78"/>
      <c r="GE21" s="78"/>
      <c r="GF21" s="78"/>
      <c r="GG21" s="78"/>
      <c r="GH21" s="78"/>
      <c r="GI21" s="78"/>
      <c r="GJ21" s="78"/>
      <c r="GK21" s="78"/>
      <c r="GL21" s="78"/>
      <c r="GM21" s="78"/>
      <c r="GN21" s="78"/>
      <c r="GO21" s="78"/>
      <c r="GP21" s="78"/>
      <c r="GQ21" s="78"/>
      <c r="GR21" s="78"/>
      <c r="GS21" s="78"/>
      <c r="GT21" s="78"/>
      <c r="GU21" s="78"/>
      <c r="GV21" s="78"/>
      <c r="GW21" s="78"/>
      <c r="GX21" s="78"/>
      <c r="GY21" s="78"/>
      <c r="GZ21" s="78"/>
      <c r="HA21" s="78"/>
      <c r="HB21" s="78"/>
      <c r="HC21" s="78"/>
      <c r="HD21" s="78"/>
      <c r="HE21" s="78"/>
      <c r="HF21" s="78"/>
      <c r="HG21" s="78"/>
      <c r="HH21" s="78"/>
      <c r="HI21" s="78"/>
      <c r="HJ21" s="78"/>
      <c r="HK21" s="78"/>
      <c r="HL21" s="78"/>
      <c r="HM21" s="78"/>
      <c r="HN21" s="78"/>
      <c r="HO21" s="78"/>
      <c r="HP21" s="78"/>
      <c r="HQ21" s="78"/>
      <c r="HR21" s="78"/>
      <c r="HS21" s="78"/>
      <c r="HT21" s="78"/>
      <c r="HU21" s="78"/>
      <c r="HV21" s="78"/>
      <c r="HW21" s="78"/>
      <c r="HX21" s="78"/>
      <c r="HY21" s="78"/>
      <c r="HZ21" s="78"/>
      <c r="IA21" s="78"/>
      <c r="IB21" s="78"/>
      <c r="IC21" s="78"/>
      <c r="ID21" s="78"/>
      <c r="IE21" s="78"/>
      <c r="IF21" s="78"/>
      <c r="IG21" s="78"/>
      <c r="IH21" s="78"/>
      <c r="II21" s="78"/>
      <c r="IJ21" s="78"/>
      <c r="IK21" s="78"/>
      <c r="IL21" s="78"/>
      <c r="IM21" s="78"/>
      <c r="IN21" s="78"/>
      <c r="IO21" s="78"/>
      <c r="IP21" s="78"/>
      <c r="IQ21" s="78"/>
      <c r="IR21" s="78"/>
      <c r="IS21" s="78"/>
      <c r="IT21" s="78"/>
      <c r="IU21" s="78"/>
      <c r="IV21" s="78"/>
      <c r="IW21" s="78"/>
      <c r="IX21" s="78"/>
      <c r="IY21" s="78"/>
      <c r="IZ21" s="78"/>
      <c r="JA21" s="78"/>
      <c r="JB21" s="78"/>
      <c r="JC21" s="78"/>
      <c r="JD21" s="78"/>
      <c r="JE21" s="78"/>
      <c r="JF21" s="78"/>
      <c r="JG21" s="78"/>
      <c r="JH21" s="78"/>
      <c r="JI21" s="78"/>
      <c r="JJ21" s="78"/>
      <c r="JK21" s="78"/>
      <c r="JL21" s="78"/>
      <c r="JM21" s="78"/>
      <c r="JN21" s="78"/>
      <c r="JO21" s="78"/>
      <c r="JP21" s="78"/>
      <c r="JQ21" s="78"/>
      <c r="JR21" s="78"/>
      <c r="JS21" s="78"/>
      <c r="JT21" s="78"/>
      <c r="JU21" s="78"/>
      <c r="JV21" s="78"/>
      <c r="JW21" s="78"/>
      <c r="JX21" s="78"/>
      <c r="JY21" s="78"/>
      <c r="JZ21" s="78"/>
      <c r="KA21" s="78"/>
      <c r="KB21" s="78"/>
      <c r="KC21" s="78"/>
      <c r="KD21" s="78"/>
      <c r="KE21" s="78"/>
      <c r="KF21" s="78"/>
      <c r="KG21" s="78"/>
      <c r="KH21" s="78"/>
      <c r="KI21" s="78"/>
      <c r="KJ21" s="78"/>
      <c r="KK21" s="78"/>
      <c r="KL21" s="78"/>
      <c r="KM21" s="78"/>
      <c r="KN21" s="78"/>
      <c r="KO21" s="78"/>
      <c r="KP21" s="78"/>
      <c r="KQ21" s="78"/>
      <c r="KR21" s="78"/>
      <c r="KS21" s="78"/>
      <c r="KT21" s="78"/>
      <c r="KU21" s="78"/>
      <c r="KV21" s="78"/>
      <c r="KW21" s="78"/>
      <c r="KX21" s="78"/>
      <c r="KY21" s="78"/>
      <c r="KZ21" s="78"/>
      <c r="LA21" s="78"/>
      <c r="LB21" s="78"/>
      <c r="LC21" s="78"/>
      <c r="LD21" s="78"/>
      <c r="LE21" s="78"/>
      <c r="LF21" s="78"/>
      <c r="LG21" s="78"/>
      <c r="LH21" s="78"/>
      <c r="LI21" s="78"/>
      <c r="LJ21" s="78"/>
      <c r="LK21" s="78"/>
      <c r="LL21" s="78"/>
      <c r="LM21" s="78"/>
      <c r="LN21" s="78"/>
      <c r="LO21" s="78"/>
      <c r="LP21" s="78"/>
      <c r="LQ21" s="78"/>
      <c r="LR21" s="78"/>
      <c r="LS21" s="78"/>
      <c r="LT21" s="78"/>
      <c r="LU21" s="78"/>
      <c r="LV21" s="78"/>
      <c r="LW21" s="78"/>
      <c r="LX21" s="78"/>
      <c r="LY21" s="78"/>
      <c r="LZ21" s="78"/>
      <c r="MA21" s="78"/>
      <c r="MB21" s="78"/>
      <c r="MC21" s="78"/>
      <c r="MD21" s="78"/>
      <c r="ME21" s="78"/>
      <c r="MF21" s="78"/>
      <c r="MG21" s="78"/>
      <c r="MH21" s="78"/>
      <c r="MI21" s="78"/>
      <c r="MJ21" s="78"/>
      <c r="MK21" s="78"/>
      <c r="ML21" s="78"/>
      <c r="MM21" s="78"/>
      <c r="MN21" s="78"/>
      <c r="MO21" s="78"/>
      <c r="MP21" s="78"/>
      <c r="MQ21" s="78"/>
      <c r="MR21" s="78"/>
      <c r="MS21" s="78"/>
      <c r="MT21" s="78"/>
      <c r="MU21" s="78"/>
      <c r="MV21" s="78"/>
      <c r="MW21" s="78"/>
      <c r="MX21" s="78"/>
      <c r="MY21" s="78"/>
      <c r="MZ21" s="78"/>
      <c r="NA21" s="78"/>
      <c r="NB21" s="78"/>
      <c r="NC21" s="78"/>
      <c r="ND21" s="78"/>
      <c r="NE21" s="78"/>
      <c r="NF21" s="78"/>
      <c r="NG21" s="78"/>
      <c r="NH21" s="78"/>
      <c r="NI21" s="78"/>
      <c r="NJ21" s="78"/>
      <c r="NK21" s="78"/>
      <c r="NL21" s="78"/>
      <c r="NM21" s="78"/>
      <c r="NN21" s="78"/>
      <c r="NO21" s="78"/>
      <c r="NP21" s="78"/>
      <c r="NQ21" s="78"/>
      <c r="NR21" s="78"/>
      <c r="NS21" s="78"/>
      <c r="NT21" s="78"/>
      <c r="NU21" s="78"/>
      <c r="NV21" s="78"/>
      <c r="NW21" s="78"/>
      <c r="NX21" s="78"/>
      <c r="NY21" s="78"/>
      <c r="NZ21" s="78"/>
      <c r="OA21" s="78"/>
      <c r="OB21" s="78"/>
      <c r="OC21" s="78"/>
      <c r="OD21" s="78"/>
      <c r="OE21" s="78"/>
      <c r="OF21" s="78"/>
      <c r="OG21" s="78"/>
      <c r="OH21" s="78"/>
      <c r="OI21" s="78"/>
      <c r="OJ21" s="78"/>
      <c r="OK21" s="78"/>
      <c r="OL21" s="78"/>
      <c r="OM21" s="78"/>
      <c r="ON21" s="78"/>
      <c r="OO21" s="78"/>
      <c r="OP21" s="78"/>
      <c r="OQ21" s="78"/>
      <c r="OR21" s="78"/>
      <c r="OS21" s="78"/>
      <c r="OT21" s="78"/>
      <c r="OU21" s="78"/>
      <c r="OV21" s="78"/>
      <c r="OW21" s="78"/>
      <c r="OX21" s="78"/>
      <c r="OY21" s="78"/>
      <c r="OZ21" s="78"/>
      <c r="PA21" s="78"/>
      <c r="PB21" s="78"/>
      <c r="PC21" s="78"/>
      <c r="PD21" s="78"/>
      <c r="PE21" s="78"/>
      <c r="PF21" s="78"/>
      <c r="PG21" s="78"/>
      <c r="PH21" s="78"/>
      <c r="PI21" s="78"/>
      <c r="PJ21" s="78"/>
      <c r="PK21" s="78"/>
      <c r="PL21" s="78"/>
      <c r="PM21" s="78"/>
      <c r="PN21" s="78"/>
      <c r="PO21" s="78"/>
      <c r="PP21" s="78"/>
      <c r="PQ21" s="78"/>
      <c r="PR21" s="78"/>
      <c r="PS21" s="78"/>
      <c r="PT21" s="78"/>
      <c r="PU21" s="78"/>
      <c r="PV21" s="78"/>
      <c r="PW21" s="78"/>
      <c r="PX21" s="78"/>
      <c r="PY21" s="78"/>
      <c r="PZ21" s="78"/>
      <c r="QA21" s="78"/>
      <c r="QB21" s="78"/>
      <c r="QC21" s="78"/>
      <c r="QD21" s="78"/>
      <c r="QE21" s="78"/>
      <c r="QF21" s="78"/>
      <c r="QG21" s="78"/>
      <c r="QH21" s="78"/>
      <c r="QI21" s="78"/>
      <c r="QJ21" s="78"/>
      <c r="QK21" s="78"/>
      <c r="QL21" s="78"/>
      <c r="QM21" s="78"/>
      <c r="QN21" s="78"/>
      <c r="QO21" s="78"/>
      <c r="QP21" s="78"/>
      <c r="QQ21" s="78"/>
      <c r="QR21" s="78"/>
      <c r="QS21" s="78"/>
      <c r="QT21" s="78"/>
      <c r="QU21" s="78"/>
      <c r="QV21" s="78"/>
      <c r="QW21" s="78"/>
      <c r="QX21" s="78"/>
      <c r="QY21" s="78"/>
      <c r="QZ21" s="78"/>
      <c r="RA21" s="78"/>
      <c r="RB21" s="78"/>
      <c r="RC21" s="78"/>
      <c r="RD21" s="78"/>
      <c r="RE21" s="78"/>
      <c r="RF21" s="78"/>
      <c r="RG21" s="78"/>
      <c r="RH21" s="78"/>
      <c r="RI21" s="78"/>
      <c r="RJ21" s="78"/>
      <c r="RK21" s="78"/>
      <c r="RL21" s="78"/>
      <c r="RM21" s="78"/>
      <c r="RN21" s="78"/>
      <c r="RO21" s="78"/>
      <c r="RP21" s="78"/>
      <c r="RQ21" s="78"/>
      <c r="RR21" s="78"/>
      <c r="RS21" s="78"/>
      <c r="RT21" s="78"/>
      <c r="RU21" s="78"/>
      <c r="RV21" s="78"/>
      <c r="RW21" s="78"/>
      <c r="RX21" s="78"/>
      <c r="RY21" s="78"/>
      <c r="RZ21" s="78"/>
      <c r="SA21" s="78"/>
      <c r="SB21" s="78"/>
      <c r="SC21" s="78"/>
      <c r="SD21" s="78"/>
      <c r="SE21" s="78"/>
      <c r="SF21" s="78"/>
      <c r="SG21" s="78"/>
      <c r="SH21" s="78"/>
      <c r="SI21" s="78"/>
      <c r="SJ21" s="78"/>
      <c r="SK21" s="78"/>
      <c r="SL21" s="78"/>
      <c r="SM21" s="78"/>
      <c r="SN21" s="78"/>
      <c r="SO21" s="78"/>
      <c r="SP21" s="78"/>
      <c r="SQ21" s="78"/>
      <c r="SR21" s="78"/>
      <c r="SS21" s="78"/>
      <c r="ST21" s="78"/>
      <c r="SU21" s="78"/>
      <c r="SV21" s="78"/>
      <c r="SW21" s="78"/>
      <c r="SX21" s="78"/>
      <c r="SY21" s="78"/>
      <c r="SZ21" s="78"/>
      <c r="TA21" s="78"/>
      <c r="TB21" s="78"/>
      <c r="TC21" s="78"/>
      <c r="TD21" s="78"/>
      <c r="TE21" s="78"/>
      <c r="TF21" s="78"/>
      <c r="TG21" s="78"/>
      <c r="TH21" s="78"/>
      <c r="TI21" s="78"/>
      <c r="TJ21" s="78"/>
      <c r="TK21" s="78"/>
      <c r="TL21" s="78"/>
      <c r="TM21" s="78"/>
      <c r="TN21" s="78"/>
      <c r="TO21" s="78"/>
      <c r="TP21" s="78"/>
      <c r="TQ21" s="78"/>
      <c r="TR21" s="78"/>
      <c r="TS21" s="78"/>
      <c r="TT21" s="78"/>
      <c r="TU21" s="78"/>
      <c r="TV21" s="78"/>
      <c r="TW21" s="78"/>
      <c r="TX21" s="78"/>
      <c r="TY21" s="78"/>
      <c r="TZ21" s="78"/>
      <c r="UA21" s="78"/>
      <c r="UB21" s="78"/>
      <c r="UC21" s="78"/>
      <c r="UD21" s="78"/>
      <c r="UE21" s="78"/>
      <c r="UF21" s="78"/>
      <c r="UG21" s="78"/>
      <c r="UH21" s="78"/>
      <c r="UI21" s="78"/>
      <c r="UJ21" s="78"/>
      <c r="UK21" s="78"/>
      <c r="UL21" s="78"/>
      <c r="UM21" s="78"/>
      <c r="UN21" s="78"/>
      <c r="UO21" s="78"/>
      <c r="UP21" s="78"/>
      <c r="UQ21" s="78"/>
      <c r="UR21" s="78"/>
      <c r="US21" s="78"/>
      <c r="UT21" s="78"/>
      <c r="UU21" s="78"/>
      <c r="UV21" s="78"/>
      <c r="UW21" s="78"/>
      <c r="UX21" s="78"/>
      <c r="UY21" s="78"/>
      <c r="UZ21" s="78"/>
      <c r="VA21" s="78"/>
      <c r="VB21" s="78"/>
      <c r="VC21" s="78"/>
      <c r="VD21" s="78"/>
      <c r="VE21" s="78"/>
      <c r="VF21" s="78"/>
      <c r="VG21" s="78"/>
      <c r="VH21" s="78"/>
      <c r="VI21" s="78"/>
      <c r="VJ21" s="78"/>
      <c r="VK21" s="78"/>
      <c r="VL21" s="78"/>
      <c r="VM21" s="78"/>
      <c r="VN21" s="78"/>
      <c r="VO21" s="78"/>
      <c r="VP21" s="78"/>
      <c r="VQ21" s="78"/>
      <c r="VR21" s="78"/>
      <c r="VS21" s="78"/>
      <c r="VT21" s="78"/>
      <c r="VU21" s="78"/>
      <c r="VV21" s="78"/>
      <c r="VW21" s="78"/>
      <c r="VX21" s="78"/>
      <c r="VY21" s="78"/>
      <c r="VZ21" s="78"/>
      <c r="WA21" s="78"/>
      <c r="WB21" s="78"/>
      <c r="WC21" s="78"/>
      <c r="WD21" s="78"/>
      <c r="WE21" s="78"/>
      <c r="WF21" s="78"/>
      <c r="WG21" s="78"/>
      <c r="WH21" s="78"/>
      <c r="WI21" s="78"/>
      <c r="WJ21" s="78"/>
      <c r="WK21" s="78"/>
      <c r="WL21" s="78"/>
      <c r="WM21" s="78"/>
      <c r="WN21" s="78"/>
      <c r="WO21" s="78"/>
      <c r="WP21" s="78"/>
      <c r="WQ21" s="78"/>
      <c r="WR21" s="78"/>
      <c r="WS21" s="78"/>
      <c r="WT21" s="78"/>
      <c r="WU21" s="78"/>
      <c r="WV21" s="78"/>
      <c r="WW21" s="78"/>
      <c r="WX21" s="78"/>
      <c r="WY21" s="78"/>
      <c r="WZ21" s="78"/>
      <c r="XA21" s="78"/>
      <c r="XB21" s="78"/>
      <c r="XC21" s="78"/>
      <c r="XD21" s="78"/>
      <c r="XE21" s="78"/>
      <c r="XF21" s="78"/>
      <c r="XG21" s="78"/>
      <c r="XH21" s="78"/>
      <c r="XI21" s="78"/>
      <c r="XJ21" s="78"/>
      <c r="XK21" s="78"/>
      <c r="XL21" s="78"/>
      <c r="XM21" s="78"/>
      <c r="XN21" s="78"/>
      <c r="XO21" s="78"/>
      <c r="XP21" s="78"/>
      <c r="XQ21" s="78"/>
      <c r="XR21" s="78"/>
      <c r="XS21" s="78"/>
      <c r="XT21" s="78"/>
      <c r="XU21" s="78"/>
      <c r="XV21" s="78"/>
      <c r="XW21" s="78"/>
      <c r="XX21" s="78"/>
      <c r="XY21" s="78"/>
      <c r="XZ21" s="78"/>
      <c r="YA21" s="78"/>
      <c r="YB21" s="78"/>
      <c r="YC21" s="78"/>
      <c r="YD21" s="78"/>
      <c r="YE21" s="78"/>
      <c r="YF21" s="78"/>
      <c r="YG21" s="78"/>
      <c r="YH21" s="78"/>
      <c r="YI21" s="78"/>
      <c r="YJ21" s="78"/>
      <c r="YK21" s="78"/>
      <c r="YL21" s="78"/>
      <c r="YM21" s="78"/>
      <c r="YN21" s="78"/>
      <c r="YO21" s="78"/>
      <c r="YP21" s="78"/>
      <c r="YQ21" s="78"/>
      <c r="YR21" s="78"/>
      <c r="YS21" s="78"/>
      <c r="YT21" s="78"/>
      <c r="YU21" s="78"/>
      <c r="YV21" s="78"/>
      <c r="YW21" s="78"/>
      <c r="YX21" s="78"/>
      <c r="YY21" s="78"/>
      <c r="YZ21" s="78"/>
      <c r="ZA21" s="78"/>
      <c r="ZB21" s="78"/>
      <c r="ZC21" s="78"/>
      <c r="ZD21" s="78"/>
      <c r="ZE21" s="78"/>
      <c r="ZF21" s="78"/>
      <c r="ZG21" s="78"/>
      <c r="ZH21" s="78"/>
      <c r="ZI21" s="78"/>
      <c r="ZJ21" s="78"/>
      <c r="ZK21" s="78"/>
      <c r="ZL21" s="78"/>
      <c r="ZM21" s="78"/>
      <c r="ZN21" s="78"/>
      <c r="ZO21" s="78"/>
      <c r="ZP21" s="78"/>
      <c r="ZQ21" s="78"/>
      <c r="ZR21" s="78"/>
      <c r="ZS21" s="78"/>
      <c r="ZT21" s="78"/>
      <c r="ZU21" s="78"/>
      <c r="ZV21" s="78"/>
      <c r="ZW21" s="78"/>
      <c r="ZX21" s="78"/>
      <c r="ZY21" s="78"/>
      <c r="ZZ21" s="78"/>
      <c r="AAA21" s="78"/>
      <c r="AAB21" s="78"/>
      <c r="AAC21" s="78"/>
      <c r="AAD21" s="78"/>
      <c r="AAE21" s="78"/>
      <c r="AAF21" s="78"/>
      <c r="AAG21" s="78"/>
      <c r="AAH21" s="78"/>
      <c r="AAI21" s="78"/>
      <c r="AAJ21" s="78"/>
      <c r="AAK21" s="78"/>
      <c r="AAL21" s="78"/>
      <c r="AAM21" s="78"/>
      <c r="AAN21" s="78"/>
      <c r="AAO21" s="78"/>
      <c r="AAP21" s="78"/>
      <c r="AAQ21" s="78"/>
      <c r="AAR21" s="78"/>
      <c r="AAS21" s="78"/>
      <c r="AAT21" s="78"/>
      <c r="AAU21" s="78"/>
      <c r="AAV21" s="78"/>
      <c r="AAW21" s="78"/>
      <c r="AAX21" s="78"/>
      <c r="AAY21" s="78"/>
      <c r="AAZ21" s="78"/>
      <c r="ABA21" s="78"/>
      <c r="ABB21" s="78"/>
      <c r="ABC21" s="78"/>
      <c r="ABD21" s="78"/>
      <c r="ABE21" s="78"/>
      <c r="ABF21" s="78"/>
      <c r="ABG21" s="78"/>
      <c r="ABH21" s="78"/>
      <c r="ABI21" s="78"/>
      <c r="ABJ21" s="78"/>
      <c r="ABK21" s="78"/>
      <c r="ABL21" s="78"/>
      <c r="ABM21" s="78"/>
      <c r="ABN21" s="78"/>
      <c r="ABO21" s="78"/>
      <c r="ABP21" s="78"/>
      <c r="ABQ21" s="78"/>
      <c r="ABR21" s="78"/>
      <c r="ABS21" s="78"/>
      <c r="ABT21" s="78"/>
      <c r="ABU21" s="78"/>
      <c r="ABV21" s="78"/>
      <c r="ABW21" s="78"/>
      <c r="ABX21" s="78"/>
      <c r="ABY21" s="78"/>
      <c r="ABZ21" s="78"/>
      <c r="ACA21" s="78"/>
      <c r="ACB21" s="78"/>
      <c r="ACC21" s="78"/>
      <c r="ACD21" s="78"/>
      <c r="ACE21" s="78"/>
      <c r="ACF21" s="78"/>
      <c r="ACG21" s="78"/>
      <c r="ACH21" s="78"/>
      <c r="ACI21" s="78"/>
      <c r="ACJ21" s="78"/>
      <c r="ACK21" s="78"/>
      <c r="ACL21" s="78"/>
      <c r="ACM21" s="78"/>
      <c r="ACN21" s="78"/>
      <c r="ACO21" s="78"/>
      <c r="ACP21" s="78"/>
      <c r="ACQ21" s="78"/>
      <c r="ACR21" s="78"/>
      <c r="ACS21" s="78"/>
      <c r="ACT21" s="78"/>
      <c r="ACU21" s="78"/>
      <c r="ACV21" s="78"/>
      <c r="ACW21" s="78"/>
      <c r="ACX21" s="78"/>
      <c r="ACY21" s="78"/>
      <c r="ACZ21" s="78"/>
      <c r="ADA21" s="78"/>
      <c r="ADB21" s="78"/>
      <c r="ADC21" s="78"/>
      <c r="ADD21" s="78"/>
      <c r="ADE21" s="78"/>
      <c r="ADF21" s="78"/>
      <c r="ADG21" s="78"/>
      <c r="ADH21" s="78"/>
      <c r="ADI21" s="78"/>
      <c r="ADJ21" s="78"/>
      <c r="ADK21" s="78"/>
      <c r="ADL21" s="78"/>
      <c r="ADM21" s="78"/>
      <c r="ADN21" s="78"/>
      <c r="ADO21" s="78"/>
      <c r="ADP21" s="78"/>
      <c r="ADQ21" s="78"/>
      <c r="ADR21" s="78"/>
      <c r="ADS21" s="78"/>
      <c r="ADT21" s="78"/>
      <c r="ADU21" s="78"/>
      <c r="ADV21" s="78"/>
      <c r="ADW21" s="78"/>
      <c r="ADX21" s="78"/>
      <c r="ADY21" s="78"/>
      <c r="ADZ21" s="78"/>
      <c r="AEA21" s="78"/>
      <c r="AEB21" s="78"/>
      <c r="AEC21" s="78"/>
      <c r="AED21" s="78"/>
      <c r="AEE21" s="78"/>
      <c r="AEF21" s="78"/>
      <c r="AEG21" s="78"/>
      <c r="AEH21" s="78"/>
      <c r="AEI21" s="78"/>
      <c r="AEJ21" s="78"/>
      <c r="AEK21" s="78"/>
      <c r="AEL21" s="78"/>
      <c r="AEM21" s="78"/>
      <c r="AEN21" s="78"/>
      <c r="AEO21" s="78"/>
      <c r="AEP21" s="78"/>
      <c r="AEQ21" s="78"/>
      <c r="AER21" s="78"/>
      <c r="AES21" s="78"/>
      <c r="AET21" s="78"/>
      <c r="AEU21" s="78"/>
      <c r="AEV21" s="78"/>
      <c r="AEW21" s="78"/>
      <c r="AEX21" s="78"/>
      <c r="AEY21" s="78"/>
      <c r="AEZ21" s="78"/>
      <c r="AFA21" s="78"/>
      <c r="AFB21" s="78"/>
      <c r="AFC21" s="78"/>
      <c r="AFD21" s="78"/>
      <c r="AFE21" s="78"/>
      <c r="AFF21" s="78"/>
      <c r="AFG21" s="78"/>
      <c r="AFH21" s="78"/>
      <c r="AFI21" s="78"/>
      <c r="AFJ21" s="78"/>
      <c r="AFK21" s="78"/>
      <c r="AFL21" s="78"/>
      <c r="AFM21" s="78"/>
      <c r="AFN21" s="78"/>
      <c r="AFO21" s="78"/>
      <c r="AFP21" s="78"/>
      <c r="AFQ21" s="78"/>
      <c r="AFR21" s="78"/>
      <c r="AFS21" s="78"/>
      <c r="AFT21" s="78"/>
      <c r="AFU21" s="78"/>
      <c r="AFV21" s="78"/>
      <c r="AFW21" s="78"/>
      <c r="AFX21" s="78"/>
      <c r="AFY21" s="78"/>
      <c r="AFZ21" s="78"/>
      <c r="AGA21" s="78"/>
      <c r="AGB21" s="78"/>
      <c r="AGC21" s="78"/>
      <c r="AGD21" s="78"/>
      <c r="AGE21" s="78"/>
      <c r="AGF21" s="78"/>
      <c r="AGG21" s="78"/>
      <c r="AGH21" s="78"/>
      <c r="AGI21" s="78"/>
      <c r="AGJ21" s="78"/>
      <c r="AGK21" s="78"/>
      <c r="AGL21" s="78"/>
      <c r="AGM21" s="78"/>
      <c r="AGN21" s="78"/>
      <c r="AGO21" s="78"/>
      <c r="AGP21" s="78"/>
      <c r="AGQ21" s="78"/>
      <c r="AGR21" s="78"/>
      <c r="AGS21" s="78"/>
      <c r="AGT21" s="78"/>
      <c r="AGU21" s="78"/>
      <c r="AGV21" s="78"/>
      <c r="AGW21" s="78"/>
      <c r="AGX21" s="78"/>
      <c r="AGY21" s="78"/>
      <c r="AGZ21" s="78"/>
      <c r="AHA21" s="78"/>
      <c r="AHB21" s="78"/>
      <c r="AHC21" s="78"/>
      <c r="AHD21" s="78"/>
      <c r="AHE21" s="78"/>
      <c r="AHF21" s="78"/>
      <c r="AHG21" s="78"/>
      <c r="AHH21" s="78"/>
      <c r="AHI21" s="78"/>
      <c r="AHJ21" s="78"/>
      <c r="AHK21" s="78"/>
      <c r="AHL21" s="78"/>
      <c r="AHM21" s="78"/>
      <c r="AHN21" s="78"/>
      <c r="AHO21" s="78"/>
      <c r="AHP21" s="78"/>
      <c r="AHQ21" s="78"/>
      <c r="AHR21" s="78"/>
      <c r="AHS21" s="78"/>
      <c r="AHT21" s="78"/>
      <c r="AHU21" s="78"/>
      <c r="AHV21" s="78"/>
      <c r="AHW21" s="78"/>
      <c r="AHX21" s="78"/>
      <c r="AHY21" s="78"/>
      <c r="AHZ21" s="78"/>
      <c r="AIA21" s="78"/>
      <c r="AIB21" s="78"/>
      <c r="AIC21" s="78"/>
      <c r="AID21" s="78"/>
      <c r="AIE21" s="78"/>
      <c r="AIF21" s="78"/>
      <c r="AIG21" s="78"/>
      <c r="AIH21" s="78"/>
      <c r="AII21" s="78"/>
      <c r="AIJ21" s="78"/>
      <c r="AIK21" s="78"/>
      <c r="AIL21" s="78"/>
      <c r="AIM21" s="78"/>
      <c r="AIN21" s="78"/>
      <c r="AIO21" s="78"/>
      <c r="AIP21" s="78"/>
      <c r="AIQ21" s="78"/>
      <c r="AIR21" s="78"/>
      <c r="AIS21" s="78"/>
      <c r="AIT21" s="78"/>
      <c r="AIU21" s="78"/>
      <c r="AIV21" s="78"/>
      <c r="AIW21" s="78"/>
      <c r="AIX21" s="78"/>
      <c r="AIY21" s="78"/>
      <c r="AIZ21" s="78"/>
      <c r="AJA21" s="78"/>
      <c r="AJB21" s="78"/>
      <c r="AJC21" s="78"/>
      <c r="AJD21" s="78"/>
      <c r="AJE21" s="78"/>
      <c r="AJF21" s="78"/>
      <c r="AJG21" s="78"/>
      <c r="AJH21" s="78"/>
      <c r="AJI21" s="78"/>
      <c r="AJJ21" s="78"/>
      <c r="AJK21" s="78"/>
      <c r="AJL21" s="78"/>
      <c r="AJM21" s="78"/>
      <c r="AJN21" s="78"/>
      <c r="AJO21" s="78"/>
      <c r="AJP21" s="78"/>
      <c r="AJQ21" s="78"/>
      <c r="AJR21" s="78"/>
      <c r="AJS21" s="78"/>
      <c r="AJT21" s="78"/>
      <c r="AJU21" s="78"/>
      <c r="AJV21" s="78"/>
      <c r="AJW21" s="78"/>
      <c r="AJX21" s="78"/>
      <c r="AJY21" s="78"/>
      <c r="AJZ21" s="78"/>
      <c r="AKA21" s="78"/>
      <c r="AKB21" s="78"/>
      <c r="AKC21" s="78"/>
      <c r="AKD21" s="78"/>
      <c r="AKE21" s="78"/>
      <c r="AKF21" s="78"/>
      <c r="AKG21" s="78"/>
      <c r="AKH21" s="78"/>
      <c r="AKI21" s="78"/>
      <c r="AKJ21" s="78"/>
      <c r="AKK21" s="78"/>
      <c r="AKL21" s="78"/>
      <c r="AKM21" s="78"/>
      <c r="AKN21" s="78"/>
      <c r="AKO21" s="78"/>
      <c r="AKP21" s="78"/>
      <c r="AKQ21" s="78"/>
      <c r="AKR21" s="78"/>
      <c r="AKS21" s="78"/>
      <c r="AKT21" s="78"/>
      <c r="AKU21" s="78"/>
      <c r="AKV21" s="78"/>
      <c r="AKW21" s="78"/>
      <c r="AKX21" s="78"/>
      <c r="AKY21" s="78"/>
      <c r="AKZ21" s="78"/>
      <c r="ALA21" s="78"/>
      <c r="ALB21" s="78"/>
      <c r="ALC21" s="78"/>
      <c r="ALD21" s="78"/>
      <c r="ALE21" s="78"/>
      <c r="ALF21" s="78"/>
      <c r="ALG21" s="78"/>
      <c r="ALH21" s="78"/>
      <c r="ALI21" s="78"/>
      <c r="ALJ21" s="78"/>
      <c r="ALK21" s="78"/>
      <c r="ALL21" s="78"/>
      <c r="ALM21" s="78"/>
      <c r="ALN21" s="78"/>
      <c r="ALO21" s="78"/>
      <c r="ALP21" s="78"/>
      <c r="ALQ21" s="78"/>
      <c r="ALR21" s="78"/>
      <c r="ALS21" s="78"/>
      <c r="ALT21" s="78"/>
      <c r="ALU21" s="78"/>
      <c r="ALV21" s="78"/>
      <c r="ALW21" s="78"/>
      <c r="ALX21" s="78"/>
      <c r="ALY21" s="78"/>
      <c r="ALZ21" s="78"/>
      <c r="AMA21" s="78"/>
      <c r="AMB21" s="78"/>
      <c r="AMC21" s="78"/>
      <c r="AMD21" s="78"/>
      <c r="AME21" s="78"/>
      <c r="AMF21" s="78"/>
      <c r="AMG21" s="78"/>
      <c r="AMH21" s="78"/>
      <c r="AMI21" s="78"/>
      <c r="AMJ21" s="78"/>
    </row>
    <row r="22" spans="1:1024" ht="58.5">
      <c r="A22" s="65" t="s">
        <v>528</v>
      </c>
      <c r="B22" s="78"/>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V22" s="78"/>
      <c r="DW22" s="78"/>
      <c r="DX22" s="78"/>
      <c r="DY22" s="78"/>
      <c r="DZ22" s="78"/>
      <c r="EA22" s="78"/>
      <c r="EB22" s="78"/>
      <c r="EC22" s="78"/>
      <c r="ED22" s="78"/>
      <c r="EE22" s="78"/>
      <c r="EF22" s="78"/>
      <c r="EG22" s="78"/>
      <c r="EH22" s="78"/>
      <c r="EI22" s="78"/>
      <c r="EJ22" s="78"/>
      <c r="EK22" s="78"/>
      <c r="EL22" s="78"/>
      <c r="EM22" s="78"/>
      <c r="EN22" s="78"/>
      <c r="EO22" s="78"/>
      <c r="EP22" s="78"/>
      <c r="EQ22" s="78"/>
      <c r="ER22" s="78"/>
      <c r="ES22" s="78"/>
      <c r="ET22" s="78"/>
      <c r="EU22" s="78"/>
      <c r="EV22" s="78"/>
      <c r="EW22" s="78"/>
      <c r="EX22" s="78"/>
      <c r="EY22" s="78"/>
      <c r="EZ22" s="78"/>
      <c r="FA22" s="78"/>
      <c r="FB22" s="78"/>
      <c r="FC22" s="78"/>
      <c r="FD22" s="78"/>
      <c r="FE22" s="78"/>
      <c r="FF22" s="78"/>
      <c r="FG22" s="78"/>
      <c r="FH22" s="78"/>
      <c r="FI22" s="78"/>
      <c r="FJ22" s="78"/>
      <c r="FK22" s="78"/>
      <c r="FL22" s="78"/>
      <c r="FM22" s="78"/>
      <c r="FN22" s="78"/>
      <c r="FO22" s="78"/>
      <c r="FP22" s="78"/>
      <c r="FQ22" s="78"/>
      <c r="FR22" s="78"/>
      <c r="FS22" s="78"/>
      <c r="FT22" s="78"/>
      <c r="FU22" s="78"/>
      <c r="FV22" s="78"/>
      <c r="FW22" s="78"/>
      <c r="FX22" s="78"/>
      <c r="FY22" s="78"/>
      <c r="FZ22" s="78"/>
      <c r="GA22" s="78"/>
      <c r="GB22" s="78"/>
      <c r="GC22" s="78"/>
      <c r="GD22" s="78"/>
      <c r="GE22" s="78"/>
      <c r="GF22" s="78"/>
      <c r="GG22" s="78"/>
      <c r="GH22" s="78"/>
      <c r="GI22" s="78"/>
      <c r="GJ22" s="78"/>
      <c r="GK22" s="78"/>
      <c r="GL22" s="78"/>
      <c r="GM22" s="78"/>
      <c r="GN22" s="78"/>
      <c r="GO22" s="78"/>
      <c r="GP22" s="78"/>
      <c r="GQ22" s="78"/>
      <c r="GR22" s="78"/>
      <c r="GS22" s="78"/>
      <c r="GT22" s="78"/>
      <c r="GU22" s="78"/>
      <c r="GV22" s="78"/>
      <c r="GW22" s="78"/>
      <c r="GX22" s="78"/>
      <c r="GY22" s="78"/>
      <c r="GZ22" s="78"/>
      <c r="HA22" s="78"/>
      <c r="HB22" s="78"/>
      <c r="HC22" s="78"/>
      <c r="HD22" s="78"/>
      <c r="HE22" s="78"/>
      <c r="HF22" s="78"/>
      <c r="HG22" s="78"/>
      <c r="HH22" s="78"/>
      <c r="HI22" s="78"/>
      <c r="HJ22" s="78"/>
      <c r="HK22" s="78"/>
      <c r="HL22" s="78"/>
      <c r="HM22" s="78"/>
      <c r="HN22" s="78"/>
      <c r="HO22" s="78"/>
      <c r="HP22" s="78"/>
      <c r="HQ22" s="78"/>
      <c r="HR22" s="78"/>
      <c r="HS22" s="78"/>
      <c r="HT22" s="78"/>
      <c r="HU22" s="78"/>
      <c r="HV22" s="78"/>
      <c r="HW22" s="78"/>
      <c r="HX22" s="78"/>
      <c r="HY22" s="78"/>
      <c r="HZ22" s="78"/>
      <c r="IA22" s="78"/>
      <c r="IB22" s="78"/>
      <c r="IC22" s="78"/>
      <c r="ID22" s="78"/>
      <c r="IE22" s="78"/>
      <c r="IF22" s="78"/>
      <c r="IG22" s="78"/>
      <c r="IH22" s="78"/>
      <c r="II22" s="78"/>
      <c r="IJ22" s="78"/>
      <c r="IK22" s="78"/>
      <c r="IL22" s="78"/>
      <c r="IM22" s="78"/>
      <c r="IN22" s="78"/>
      <c r="IO22" s="78"/>
      <c r="IP22" s="78"/>
      <c r="IQ22" s="78"/>
      <c r="IR22" s="78"/>
      <c r="IS22" s="78"/>
      <c r="IT22" s="78"/>
      <c r="IU22" s="78"/>
      <c r="IV22" s="78"/>
      <c r="IW22" s="78"/>
      <c r="IX22" s="78"/>
      <c r="IY22" s="78"/>
      <c r="IZ22" s="78"/>
      <c r="JA22" s="78"/>
      <c r="JB22" s="78"/>
      <c r="JC22" s="78"/>
      <c r="JD22" s="78"/>
      <c r="JE22" s="78"/>
      <c r="JF22" s="78"/>
      <c r="JG22" s="78"/>
      <c r="JH22" s="78"/>
      <c r="JI22" s="78"/>
      <c r="JJ22" s="78"/>
      <c r="JK22" s="78"/>
      <c r="JL22" s="78"/>
      <c r="JM22" s="78"/>
      <c r="JN22" s="78"/>
      <c r="JO22" s="78"/>
      <c r="JP22" s="78"/>
      <c r="JQ22" s="78"/>
      <c r="JR22" s="78"/>
      <c r="JS22" s="78"/>
      <c r="JT22" s="78"/>
      <c r="JU22" s="78"/>
      <c r="JV22" s="78"/>
      <c r="JW22" s="78"/>
      <c r="JX22" s="78"/>
      <c r="JY22" s="78"/>
      <c r="JZ22" s="78"/>
      <c r="KA22" s="78"/>
      <c r="KB22" s="78"/>
      <c r="KC22" s="78"/>
      <c r="KD22" s="78"/>
      <c r="KE22" s="78"/>
      <c r="KF22" s="78"/>
      <c r="KG22" s="78"/>
      <c r="KH22" s="78"/>
      <c r="KI22" s="78"/>
      <c r="KJ22" s="78"/>
      <c r="KK22" s="78"/>
      <c r="KL22" s="78"/>
      <c r="KM22" s="78"/>
      <c r="KN22" s="78"/>
      <c r="KO22" s="78"/>
      <c r="KP22" s="78"/>
      <c r="KQ22" s="78"/>
      <c r="KR22" s="78"/>
      <c r="KS22" s="78"/>
      <c r="KT22" s="78"/>
      <c r="KU22" s="78"/>
      <c r="KV22" s="78"/>
      <c r="KW22" s="78"/>
      <c r="KX22" s="78"/>
      <c r="KY22" s="78"/>
      <c r="KZ22" s="78"/>
      <c r="LA22" s="78"/>
      <c r="LB22" s="78"/>
      <c r="LC22" s="78"/>
      <c r="LD22" s="78"/>
      <c r="LE22" s="78"/>
      <c r="LF22" s="78"/>
      <c r="LG22" s="78"/>
      <c r="LH22" s="78"/>
      <c r="LI22" s="78"/>
      <c r="LJ22" s="78"/>
      <c r="LK22" s="78"/>
      <c r="LL22" s="78"/>
      <c r="LM22" s="78"/>
      <c r="LN22" s="78"/>
      <c r="LO22" s="78"/>
      <c r="LP22" s="78"/>
      <c r="LQ22" s="78"/>
      <c r="LR22" s="78"/>
      <c r="LS22" s="78"/>
      <c r="LT22" s="78"/>
      <c r="LU22" s="78"/>
      <c r="LV22" s="78"/>
      <c r="LW22" s="78"/>
      <c r="LX22" s="78"/>
      <c r="LY22" s="78"/>
      <c r="LZ22" s="78"/>
      <c r="MA22" s="78"/>
      <c r="MB22" s="78"/>
      <c r="MC22" s="78"/>
      <c r="MD22" s="78"/>
      <c r="ME22" s="78"/>
      <c r="MF22" s="78"/>
      <c r="MG22" s="78"/>
      <c r="MH22" s="78"/>
      <c r="MI22" s="78"/>
      <c r="MJ22" s="78"/>
      <c r="MK22" s="78"/>
      <c r="ML22" s="78"/>
      <c r="MM22" s="78"/>
      <c r="MN22" s="78"/>
      <c r="MO22" s="78"/>
      <c r="MP22" s="78"/>
      <c r="MQ22" s="78"/>
      <c r="MR22" s="78"/>
      <c r="MS22" s="78"/>
      <c r="MT22" s="78"/>
      <c r="MU22" s="78"/>
      <c r="MV22" s="78"/>
      <c r="MW22" s="78"/>
      <c r="MX22" s="78"/>
      <c r="MY22" s="78"/>
      <c r="MZ22" s="78"/>
      <c r="NA22" s="78"/>
      <c r="NB22" s="78"/>
      <c r="NC22" s="78"/>
      <c r="ND22" s="78"/>
      <c r="NE22" s="78"/>
      <c r="NF22" s="78"/>
      <c r="NG22" s="78"/>
      <c r="NH22" s="78"/>
      <c r="NI22" s="78"/>
      <c r="NJ22" s="78"/>
      <c r="NK22" s="78"/>
      <c r="NL22" s="78"/>
      <c r="NM22" s="78"/>
      <c r="NN22" s="78"/>
      <c r="NO22" s="78"/>
      <c r="NP22" s="78"/>
      <c r="NQ22" s="78"/>
      <c r="NR22" s="78"/>
      <c r="NS22" s="78"/>
      <c r="NT22" s="78"/>
      <c r="NU22" s="78"/>
      <c r="NV22" s="78"/>
      <c r="NW22" s="78"/>
      <c r="NX22" s="78"/>
      <c r="NY22" s="78"/>
      <c r="NZ22" s="78"/>
      <c r="OA22" s="78"/>
      <c r="OB22" s="78"/>
      <c r="OC22" s="78"/>
      <c r="OD22" s="78"/>
      <c r="OE22" s="78"/>
      <c r="OF22" s="78"/>
      <c r="OG22" s="78"/>
      <c r="OH22" s="78"/>
      <c r="OI22" s="78"/>
      <c r="OJ22" s="78"/>
      <c r="OK22" s="78"/>
      <c r="OL22" s="78"/>
      <c r="OM22" s="78"/>
      <c r="ON22" s="78"/>
      <c r="OO22" s="78"/>
      <c r="OP22" s="78"/>
      <c r="OQ22" s="78"/>
      <c r="OR22" s="78"/>
      <c r="OS22" s="78"/>
      <c r="OT22" s="78"/>
      <c r="OU22" s="78"/>
      <c r="OV22" s="78"/>
      <c r="OW22" s="78"/>
      <c r="OX22" s="78"/>
      <c r="OY22" s="78"/>
      <c r="OZ22" s="78"/>
      <c r="PA22" s="78"/>
      <c r="PB22" s="78"/>
      <c r="PC22" s="78"/>
      <c r="PD22" s="78"/>
      <c r="PE22" s="78"/>
      <c r="PF22" s="78"/>
      <c r="PG22" s="78"/>
      <c r="PH22" s="78"/>
      <c r="PI22" s="78"/>
      <c r="PJ22" s="78"/>
      <c r="PK22" s="78"/>
      <c r="PL22" s="78"/>
      <c r="PM22" s="78"/>
      <c r="PN22" s="78"/>
      <c r="PO22" s="78"/>
      <c r="PP22" s="78"/>
      <c r="PQ22" s="78"/>
      <c r="PR22" s="78"/>
      <c r="PS22" s="78"/>
      <c r="PT22" s="78"/>
      <c r="PU22" s="78"/>
      <c r="PV22" s="78"/>
      <c r="PW22" s="78"/>
      <c r="PX22" s="78"/>
      <c r="PY22" s="78"/>
      <c r="PZ22" s="78"/>
      <c r="QA22" s="78"/>
      <c r="QB22" s="78"/>
      <c r="QC22" s="78"/>
      <c r="QD22" s="78"/>
      <c r="QE22" s="78"/>
      <c r="QF22" s="78"/>
      <c r="QG22" s="78"/>
      <c r="QH22" s="78"/>
      <c r="QI22" s="78"/>
      <c r="QJ22" s="78"/>
      <c r="QK22" s="78"/>
      <c r="QL22" s="78"/>
      <c r="QM22" s="78"/>
      <c r="QN22" s="78"/>
      <c r="QO22" s="78"/>
      <c r="QP22" s="78"/>
      <c r="QQ22" s="78"/>
      <c r="QR22" s="78"/>
      <c r="QS22" s="78"/>
      <c r="QT22" s="78"/>
      <c r="QU22" s="78"/>
      <c r="QV22" s="78"/>
      <c r="QW22" s="78"/>
      <c r="QX22" s="78"/>
      <c r="QY22" s="78"/>
      <c r="QZ22" s="78"/>
      <c r="RA22" s="78"/>
      <c r="RB22" s="78"/>
      <c r="RC22" s="78"/>
      <c r="RD22" s="78"/>
      <c r="RE22" s="78"/>
      <c r="RF22" s="78"/>
      <c r="RG22" s="78"/>
      <c r="RH22" s="78"/>
      <c r="RI22" s="78"/>
      <c r="RJ22" s="78"/>
      <c r="RK22" s="78"/>
      <c r="RL22" s="78"/>
      <c r="RM22" s="78"/>
      <c r="RN22" s="78"/>
      <c r="RO22" s="78"/>
      <c r="RP22" s="78"/>
      <c r="RQ22" s="78"/>
      <c r="RR22" s="78"/>
      <c r="RS22" s="78"/>
      <c r="RT22" s="78"/>
      <c r="RU22" s="78"/>
      <c r="RV22" s="78"/>
      <c r="RW22" s="78"/>
      <c r="RX22" s="78"/>
      <c r="RY22" s="78"/>
      <c r="RZ22" s="78"/>
      <c r="SA22" s="78"/>
      <c r="SB22" s="78"/>
      <c r="SC22" s="78"/>
      <c r="SD22" s="78"/>
      <c r="SE22" s="78"/>
      <c r="SF22" s="78"/>
      <c r="SG22" s="78"/>
      <c r="SH22" s="78"/>
      <c r="SI22" s="78"/>
      <c r="SJ22" s="78"/>
      <c r="SK22" s="78"/>
      <c r="SL22" s="78"/>
      <c r="SM22" s="78"/>
      <c r="SN22" s="78"/>
      <c r="SO22" s="78"/>
      <c r="SP22" s="78"/>
      <c r="SQ22" s="78"/>
      <c r="SR22" s="78"/>
      <c r="SS22" s="78"/>
      <c r="ST22" s="78"/>
      <c r="SU22" s="78"/>
      <c r="SV22" s="78"/>
      <c r="SW22" s="78"/>
      <c r="SX22" s="78"/>
      <c r="SY22" s="78"/>
      <c r="SZ22" s="78"/>
      <c r="TA22" s="78"/>
      <c r="TB22" s="78"/>
      <c r="TC22" s="78"/>
      <c r="TD22" s="78"/>
      <c r="TE22" s="78"/>
      <c r="TF22" s="78"/>
      <c r="TG22" s="78"/>
      <c r="TH22" s="78"/>
      <c r="TI22" s="78"/>
      <c r="TJ22" s="78"/>
      <c r="TK22" s="78"/>
      <c r="TL22" s="78"/>
      <c r="TM22" s="78"/>
      <c r="TN22" s="78"/>
      <c r="TO22" s="78"/>
      <c r="TP22" s="78"/>
      <c r="TQ22" s="78"/>
      <c r="TR22" s="78"/>
      <c r="TS22" s="78"/>
      <c r="TT22" s="78"/>
      <c r="TU22" s="78"/>
      <c r="TV22" s="78"/>
      <c r="TW22" s="78"/>
      <c r="TX22" s="78"/>
      <c r="TY22" s="78"/>
      <c r="TZ22" s="78"/>
      <c r="UA22" s="78"/>
      <c r="UB22" s="78"/>
      <c r="UC22" s="78"/>
      <c r="UD22" s="78"/>
      <c r="UE22" s="78"/>
      <c r="UF22" s="78"/>
      <c r="UG22" s="78"/>
      <c r="UH22" s="78"/>
      <c r="UI22" s="78"/>
      <c r="UJ22" s="78"/>
      <c r="UK22" s="78"/>
      <c r="UL22" s="78"/>
      <c r="UM22" s="78"/>
      <c r="UN22" s="78"/>
      <c r="UO22" s="78"/>
      <c r="UP22" s="78"/>
      <c r="UQ22" s="78"/>
      <c r="UR22" s="78"/>
      <c r="US22" s="78"/>
      <c r="UT22" s="78"/>
      <c r="UU22" s="78"/>
      <c r="UV22" s="78"/>
      <c r="UW22" s="78"/>
      <c r="UX22" s="78"/>
      <c r="UY22" s="78"/>
      <c r="UZ22" s="78"/>
      <c r="VA22" s="78"/>
      <c r="VB22" s="78"/>
      <c r="VC22" s="78"/>
      <c r="VD22" s="78"/>
      <c r="VE22" s="78"/>
      <c r="VF22" s="78"/>
      <c r="VG22" s="78"/>
      <c r="VH22" s="78"/>
      <c r="VI22" s="78"/>
      <c r="VJ22" s="78"/>
      <c r="VK22" s="78"/>
      <c r="VL22" s="78"/>
      <c r="VM22" s="78"/>
      <c r="VN22" s="78"/>
      <c r="VO22" s="78"/>
      <c r="VP22" s="78"/>
      <c r="VQ22" s="78"/>
      <c r="VR22" s="78"/>
      <c r="VS22" s="78"/>
      <c r="VT22" s="78"/>
      <c r="VU22" s="78"/>
      <c r="VV22" s="78"/>
      <c r="VW22" s="78"/>
      <c r="VX22" s="78"/>
      <c r="VY22" s="78"/>
      <c r="VZ22" s="78"/>
      <c r="WA22" s="78"/>
      <c r="WB22" s="78"/>
      <c r="WC22" s="78"/>
      <c r="WD22" s="78"/>
      <c r="WE22" s="78"/>
      <c r="WF22" s="78"/>
      <c r="WG22" s="78"/>
      <c r="WH22" s="78"/>
      <c r="WI22" s="78"/>
      <c r="WJ22" s="78"/>
      <c r="WK22" s="78"/>
      <c r="WL22" s="78"/>
      <c r="WM22" s="78"/>
      <c r="WN22" s="78"/>
      <c r="WO22" s="78"/>
      <c r="WP22" s="78"/>
      <c r="WQ22" s="78"/>
      <c r="WR22" s="78"/>
      <c r="WS22" s="78"/>
      <c r="WT22" s="78"/>
      <c r="WU22" s="78"/>
      <c r="WV22" s="78"/>
      <c r="WW22" s="78"/>
      <c r="WX22" s="78"/>
      <c r="WY22" s="78"/>
      <c r="WZ22" s="78"/>
      <c r="XA22" s="78"/>
      <c r="XB22" s="78"/>
      <c r="XC22" s="78"/>
      <c r="XD22" s="78"/>
      <c r="XE22" s="78"/>
      <c r="XF22" s="78"/>
      <c r="XG22" s="78"/>
      <c r="XH22" s="78"/>
      <c r="XI22" s="78"/>
      <c r="XJ22" s="78"/>
      <c r="XK22" s="78"/>
      <c r="XL22" s="78"/>
      <c r="XM22" s="78"/>
      <c r="XN22" s="78"/>
      <c r="XO22" s="78"/>
      <c r="XP22" s="78"/>
      <c r="XQ22" s="78"/>
      <c r="XR22" s="78"/>
      <c r="XS22" s="78"/>
      <c r="XT22" s="78"/>
      <c r="XU22" s="78"/>
      <c r="XV22" s="78"/>
      <c r="XW22" s="78"/>
      <c r="XX22" s="78"/>
      <c r="XY22" s="78"/>
      <c r="XZ22" s="78"/>
      <c r="YA22" s="78"/>
      <c r="YB22" s="78"/>
      <c r="YC22" s="78"/>
      <c r="YD22" s="78"/>
      <c r="YE22" s="78"/>
      <c r="YF22" s="78"/>
      <c r="YG22" s="78"/>
      <c r="YH22" s="78"/>
      <c r="YI22" s="78"/>
      <c r="YJ22" s="78"/>
      <c r="YK22" s="78"/>
      <c r="YL22" s="78"/>
      <c r="YM22" s="78"/>
      <c r="YN22" s="78"/>
      <c r="YO22" s="78"/>
      <c r="YP22" s="78"/>
      <c r="YQ22" s="78"/>
      <c r="YR22" s="78"/>
      <c r="YS22" s="78"/>
      <c r="YT22" s="78"/>
      <c r="YU22" s="78"/>
      <c r="YV22" s="78"/>
      <c r="YW22" s="78"/>
      <c r="YX22" s="78"/>
      <c r="YY22" s="78"/>
      <c r="YZ22" s="78"/>
      <c r="ZA22" s="78"/>
      <c r="ZB22" s="78"/>
      <c r="ZC22" s="78"/>
      <c r="ZD22" s="78"/>
      <c r="ZE22" s="78"/>
      <c r="ZF22" s="78"/>
      <c r="ZG22" s="78"/>
      <c r="ZH22" s="78"/>
      <c r="ZI22" s="78"/>
      <c r="ZJ22" s="78"/>
      <c r="ZK22" s="78"/>
      <c r="ZL22" s="78"/>
      <c r="ZM22" s="78"/>
      <c r="ZN22" s="78"/>
      <c r="ZO22" s="78"/>
      <c r="ZP22" s="78"/>
      <c r="ZQ22" s="78"/>
      <c r="ZR22" s="78"/>
      <c r="ZS22" s="78"/>
      <c r="ZT22" s="78"/>
      <c r="ZU22" s="78"/>
      <c r="ZV22" s="78"/>
      <c r="ZW22" s="78"/>
      <c r="ZX22" s="78"/>
      <c r="ZY22" s="78"/>
      <c r="ZZ22" s="78"/>
      <c r="AAA22" s="78"/>
      <c r="AAB22" s="78"/>
      <c r="AAC22" s="78"/>
      <c r="AAD22" s="78"/>
      <c r="AAE22" s="78"/>
      <c r="AAF22" s="78"/>
      <c r="AAG22" s="78"/>
      <c r="AAH22" s="78"/>
      <c r="AAI22" s="78"/>
      <c r="AAJ22" s="78"/>
      <c r="AAK22" s="78"/>
      <c r="AAL22" s="78"/>
      <c r="AAM22" s="78"/>
      <c r="AAN22" s="78"/>
      <c r="AAO22" s="78"/>
      <c r="AAP22" s="78"/>
      <c r="AAQ22" s="78"/>
      <c r="AAR22" s="78"/>
      <c r="AAS22" s="78"/>
      <c r="AAT22" s="78"/>
      <c r="AAU22" s="78"/>
      <c r="AAV22" s="78"/>
      <c r="AAW22" s="78"/>
      <c r="AAX22" s="78"/>
      <c r="AAY22" s="78"/>
      <c r="AAZ22" s="78"/>
      <c r="ABA22" s="78"/>
      <c r="ABB22" s="78"/>
      <c r="ABC22" s="78"/>
      <c r="ABD22" s="78"/>
      <c r="ABE22" s="78"/>
      <c r="ABF22" s="78"/>
      <c r="ABG22" s="78"/>
      <c r="ABH22" s="78"/>
      <c r="ABI22" s="78"/>
      <c r="ABJ22" s="78"/>
      <c r="ABK22" s="78"/>
      <c r="ABL22" s="78"/>
      <c r="ABM22" s="78"/>
      <c r="ABN22" s="78"/>
      <c r="ABO22" s="78"/>
      <c r="ABP22" s="78"/>
      <c r="ABQ22" s="78"/>
      <c r="ABR22" s="78"/>
      <c r="ABS22" s="78"/>
      <c r="ABT22" s="78"/>
      <c r="ABU22" s="78"/>
      <c r="ABV22" s="78"/>
      <c r="ABW22" s="78"/>
      <c r="ABX22" s="78"/>
      <c r="ABY22" s="78"/>
      <c r="ABZ22" s="78"/>
      <c r="ACA22" s="78"/>
      <c r="ACB22" s="78"/>
      <c r="ACC22" s="78"/>
      <c r="ACD22" s="78"/>
      <c r="ACE22" s="78"/>
      <c r="ACF22" s="78"/>
      <c r="ACG22" s="78"/>
      <c r="ACH22" s="78"/>
      <c r="ACI22" s="78"/>
      <c r="ACJ22" s="78"/>
      <c r="ACK22" s="78"/>
      <c r="ACL22" s="78"/>
      <c r="ACM22" s="78"/>
      <c r="ACN22" s="78"/>
      <c r="ACO22" s="78"/>
      <c r="ACP22" s="78"/>
      <c r="ACQ22" s="78"/>
      <c r="ACR22" s="78"/>
      <c r="ACS22" s="78"/>
      <c r="ACT22" s="78"/>
      <c r="ACU22" s="78"/>
      <c r="ACV22" s="78"/>
      <c r="ACW22" s="78"/>
      <c r="ACX22" s="78"/>
      <c r="ACY22" s="78"/>
      <c r="ACZ22" s="78"/>
      <c r="ADA22" s="78"/>
      <c r="ADB22" s="78"/>
      <c r="ADC22" s="78"/>
      <c r="ADD22" s="78"/>
      <c r="ADE22" s="78"/>
      <c r="ADF22" s="78"/>
      <c r="ADG22" s="78"/>
      <c r="ADH22" s="78"/>
      <c r="ADI22" s="78"/>
      <c r="ADJ22" s="78"/>
      <c r="ADK22" s="78"/>
      <c r="ADL22" s="78"/>
      <c r="ADM22" s="78"/>
      <c r="ADN22" s="78"/>
      <c r="ADO22" s="78"/>
      <c r="ADP22" s="78"/>
      <c r="ADQ22" s="78"/>
      <c r="ADR22" s="78"/>
      <c r="ADS22" s="78"/>
      <c r="ADT22" s="78"/>
      <c r="ADU22" s="78"/>
      <c r="ADV22" s="78"/>
      <c r="ADW22" s="78"/>
      <c r="ADX22" s="78"/>
      <c r="ADY22" s="78"/>
      <c r="ADZ22" s="78"/>
      <c r="AEA22" s="78"/>
      <c r="AEB22" s="78"/>
      <c r="AEC22" s="78"/>
      <c r="AED22" s="78"/>
      <c r="AEE22" s="78"/>
      <c r="AEF22" s="78"/>
      <c r="AEG22" s="78"/>
      <c r="AEH22" s="78"/>
      <c r="AEI22" s="78"/>
      <c r="AEJ22" s="78"/>
      <c r="AEK22" s="78"/>
      <c r="AEL22" s="78"/>
      <c r="AEM22" s="78"/>
      <c r="AEN22" s="78"/>
      <c r="AEO22" s="78"/>
      <c r="AEP22" s="78"/>
      <c r="AEQ22" s="78"/>
      <c r="AER22" s="78"/>
      <c r="AES22" s="78"/>
      <c r="AET22" s="78"/>
      <c r="AEU22" s="78"/>
      <c r="AEV22" s="78"/>
      <c r="AEW22" s="78"/>
      <c r="AEX22" s="78"/>
      <c r="AEY22" s="78"/>
      <c r="AEZ22" s="78"/>
      <c r="AFA22" s="78"/>
      <c r="AFB22" s="78"/>
      <c r="AFC22" s="78"/>
      <c r="AFD22" s="78"/>
      <c r="AFE22" s="78"/>
      <c r="AFF22" s="78"/>
      <c r="AFG22" s="78"/>
      <c r="AFH22" s="78"/>
      <c r="AFI22" s="78"/>
      <c r="AFJ22" s="78"/>
      <c r="AFK22" s="78"/>
      <c r="AFL22" s="78"/>
      <c r="AFM22" s="78"/>
      <c r="AFN22" s="78"/>
      <c r="AFO22" s="78"/>
      <c r="AFP22" s="78"/>
      <c r="AFQ22" s="78"/>
      <c r="AFR22" s="78"/>
      <c r="AFS22" s="78"/>
      <c r="AFT22" s="78"/>
      <c r="AFU22" s="78"/>
      <c r="AFV22" s="78"/>
      <c r="AFW22" s="78"/>
      <c r="AFX22" s="78"/>
      <c r="AFY22" s="78"/>
      <c r="AFZ22" s="78"/>
      <c r="AGA22" s="78"/>
      <c r="AGB22" s="78"/>
      <c r="AGC22" s="78"/>
      <c r="AGD22" s="78"/>
      <c r="AGE22" s="78"/>
      <c r="AGF22" s="78"/>
      <c r="AGG22" s="78"/>
      <c r="AGH22" s="78"/>
      <c r="AGI22" s="78"/>
      <c r="AGJ22" s="78"/>
      <c r="AGK22" s="78"/>
      <c r="AGL22" s="78"/>
      <c r="AGM22" s="78"/>
      <c r="AGN22" s="78"/>
      <c r="AGO22" s="78"/>
      <c r="AGP22" s="78"/>
      <c r="AGQ22" s="78"/>
      <c r="AGR22" s="78"/>
      <c r="AGS22" s="78"/>
      <c r="AGT22" s="78"/>
      <c r="AGU22" s="78"/>
      <c r="AGV22" s="78"/>
      <c r="AGW22" s="78"/>
      <c r="AGX22" s="78"/>
      <c r="AGY22" s="78"/>
      <c r="AGZ22" s="78"/>
      <c r="AHA22" s="78"/>
      <c r="AHB22" s="78"/>
      <c r="AHC22" s="78"/>
      <c r="AHD22" s="78"/>
      <c r="AHE22" s="78"/>
      <c r="AHF22" s="78"/>
      <c r="AHG22" s="78"/>
      <c r="AHH22" s="78"/>
      <c r="AHI22" s="78"/>
      <c r="AHJ22" s="78"/>
      <c r="AHK22" s="78"/>
      <c r="AHL22" s="78"/>
      <c r="AHM22" s="78"/>
      <c r="AHN22" s="78"/>
      <c r="AHO22" s="78"/>
      <c r="AHP22" s="78"/>
      <c r="AHQ22" s="78"/>
      <c r="AHR22" s="78"/>
      <c r="AHS22" s="78"/>
      <c r="AHT22" s="78"/>
      <c r="AHU22" s="78"/>
      <c r="AHV22" s="78"/>
      <c r="AHW22" s="78"/>
      <c r="AHX22" s="78"/>
      <c r="AHY22" s="78"/>
      <c r="AHZ22" s="78"/>
      <c r="AIA22" s="78"/>
      <c r="AIB22" s="78"/>
      <c r="AIC22" s="78"/>
      <c r="AID22" s="78"/>
      <c r="AIE22" s="78"/>
      <c r="AIF22" s="78"/>
      <c r="AIG22" s="78"/>
      <c r="AIH22" s="78"/>
      <c r="AII22" s="78"/>
      <c r="AIJ22" s="78"/>
      <c r="AIK22" s="78"/>
      <c r="AIL22" s="78"/>
      <c r="AIM22" s="78"/>
      <c r="AIN22" s="78"/>
      <c r="AIO22" s="78"/>
      <c r="AIP22" s="78"/>
      <c r="AIQ22" s="78"/>
      <c r="AIR22" s="78"/>
      <c r="AIS22" s="78"/>
      <c r="AIT22" s="78"/>
      <c r="AIU22" s="78"/>
      <c r="AIV22" s="78"/>
      <c r="AIW22" s="78"/>
      <c r="AIX22" s="78"/>
      <c r="AIY22" s="78"/>
      <c r="AIZ22" s="78"/>
      <c r="AJA22" s="78"/>
      <c r="AJB22" s="78"/>
      <c r="AJC22" s="78"/>
      <c r="AJD22" s="78"/>
      <c r="AJE22" s="78"/>
      <c r="AJF22" s="78"/>
      <c r="AJG22" s="78"/>
      <c r="AJH22" s="78"/>
      <c r="AJI22" s="78"/>
      <c r="AJJ22" s="78"/>
      <c r="AJK22" s="78"/>
      <c r="AJL22" s="78"/>
      <c r="AJM22" s="78"/>
      <c r="AJN22" s="78"/>
      <c r="AJO22" s="78"/>
      <c r="AJP22" s="78"/>
      <c r="AJQ22" s="78"/>
      <c r="AJR22" s="78"/>
      <c r="AJS22" s="78"/>
      <c r="AJT22" s="78"/>
      <c r="AJU22" s="78"/>
      <c r="AJV22" s="78"/>
      <c r="AJW22" s="78"/>
      <c r="AJX22" s="78"/>
      <c r="AJY22" s="78"/>
      <c r="AJZ22" s="78"/>
      <c r="AKA22" s="78"/>
      <c r="AKB22" s="78"/>
      <c r="AKC22" s="78"/>
      <c r="AKD22" s="78"/>
      <c r="AKE22" s="78"/>
      <c r="AKF22" s="78"/>
      <c r="AKG22" s="78"/>
      <c r="AKH22" s="78"/>
      <c r="AKI22" s="78"/>
      <c r="AKJ22" s="78"/>
      <c r="AKK22" s="78"/>
      <c r="AKL22" s="78"/>
      <c r="AKM22" s="78"/>
      <c r="AKN22" s="78"/>
      <c r="AKO22" s="78"/>
      <c r="AKP22" s="78"/>
      <c r="AKQ22" s="78"/>
      <c r="AKR22" s="78"/>
      <c r="AKS22" s="78"/>
      <c r="AKT22" s="78"/>
      <c r="AKU22" s="78"/>
      <c r="AKV22" s="78"/>
      <c r="AKW22" s="78"/>
      <c r="AKX22" s="78"/>
      <c r="AKY22" s="78"/>
      <c r="AKZ22" s="78"/>
      <c r="ALA22" s="78"/>
      <c r="ALB22" s="78"/>
      <c r="ALC22" s="78"/>
      <c r="ALD22" s="78"/>
      <c r="ALE22" s="78"/>
      <c r="ALF22" s="78"/>
      <c r="ALG22" s="78"/>
      <c r="ALH22" s="78"/>
      <c r="ALI22" s="78"/>
      <c r="ALJ22" s="78"/>
      <c r="ALK22" s="78"/>
      <c r="ALL22" s="78"/>
      <c r="ALM22" s="78"/>
      <c r="ALN22" s="78"/>
      <c r="ALO22" s="78"/>
      <c r="ALP22" s="78"/>
      <c r="ALQ22" s="78"/>
      <c r="ALR22" s="78"/>
      <c r="ALS22" s="78"/>
      <c r="ALT22" s="78"/>
      <c r="ALU22" s="78"/>
      <c r="ALV22" s="78"/>
      <c r="ALW22" s="78"/>
      <c r="ALX22" s="78"/>
      <c r="ALY22" s="78"/>
      <c r="ALZ22" s="78"/>
      <c r="AMA22" s="78"/>
      <c r="AMB22" s="78"/>
      <c r="AMC22" s="78"/>
      <c r="AMD22" s="78"/>
      <c r="AME22" s="78"/>
      <c r="AMF22" s="78"/>
      <c r="AMG22" s="78"/>
      <c r="AMH22" s="78"/>
      <c r="AMI22" s="78"/>
      <c r="AMJ22" s="78"/>
    </row>
    <row r="23" spans="1:1024" ht="19.5">
      <c r="A23" s="65" t="s">
        <v>529</v>
      </c>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c r="DE23" s="78"/>
      <c r="DF23" s="78"/>
      <c r="DG23" s="78"/>
      <c r="DH23" s="78"/>
      <c r="DI23" s="78"/>
      <c r="DJ23" s="78"/>
      <c r="DK23" s="78"/>
      <c r="DL23" s="78"/>
      <c r="DM23" s="78"/>
      <c r="DN23" s="78"/>
      <c r="DO23" s="78"/>
      <c r="DP23" s="78"/>
      <c r="DQ23" s="78"/>
      <c r="DR23" s="78"/>
      <c r="DS23" s="78"/>
      <c r="DT23" s="78"/>
      <c r="DU23" s="78"/>
      <c r="DV23" s="78"/>
      <c r="DW23" s="78"/>
      <c r="DX23" s="78"/>
      <c r="DY23" s="78"/>
      <c r="DZ23" s="78"/>
      <c r="EA23" s="78"/>
      <c r="EB23" s="78"/>
      <c r="EC23" s="78"/>
      <c r="ED23" s="78"/>
      <c r="EE23" s="78"/>
      <c r="EF23" s="78"/>
      <c r="EG23" s="78"/>
      <c r="EH23" s="78"/>
      <c r="EI23" s="78"/>
      <c r="EJ23" s="78"/>
      <c r="EK23" s="78"/>
      <c r="EL23" s="78"/>
      <c r="EM23" s="78"/>
      <c r="EN23" s="78"/>
      <c r="EO23" s="78"/>
      <c r="EP23" s="78"/>
      <c r="EQ23" s="78"/>
      <c r="ER23" s="78"/>
      <c r="ES23" s="78"/>
      <c r="ET23" s="78"/>
      <c r="EU23" s="78"/>
      <c r="EV23" s="78"/>
      <c r="EW23" s="78"/>
      <c r="EX23" s="78"/>
      <c r="EY23" s="78"/>
      <c r="EZ23" s="78"/>
      <c r="FA23" s="78"/>
      <c r="FB23" s="78"/>
      <c r="FC23" s="78"/>
      <c r="FD23" s="78"/>
      <c r="FE23" s="78"/>
      <c r="FF23" s="78"/>
      <c r="FG23" s="78"/>
      <c r="FH23" s="78"/>
      <c r="FI23" s="78"/>
      <c r="FJ23" s="78"/>
      <c r="FK23" s="78"/>
      <c r="FL23" s="78"/>
      <c r="FM23" s="78"/>
      <c r="FN23" s="78"/>
      <c r="FO23" s="78"/>
      <c r="FP23" s="78"/>
      <c r="FQ23" s="78"/>
      <c r="FR23" s="78"/>
      <c r="FS23" s="78"/>
      <c r="FT23" s="78"/>
      <c r="FU23" s="78"/>
      <c r="FV23" s="78"/>
      <c r="FW23" s="78"/>
      <c r="FX23" s="78"/>
      <c r="FY23" s="78"/>
      <c r="FZ23" s="78"/>
      <c r="GA23" s="78"/>
      <c r="GB23" s="78"/>
      <c r="GC23" s="78"/>
      <c r="GD23" s="78"/>
      <c r="GE23" s="78"/>
      <c r="GF23" s="78"/>
      <c r="GG23" s="78"/>
      <c r="GH23" s="78"/>
      <c r="GI23" s="78"/>
      <c r="GJ23" s="78"/>
      <c r="GK23" s="78"/>
      <c r="GL23" s="78"/>
      <c r="GM23" s="78"/>
      <c r="GN23" s="78"/>
      <c r="GO23" s="78"/>
      <c r="GP23" s="78"/>
      <c r="GQ23" s="78"/>
      <c r="GR23" s="78"/>
      <c r="GS23" s="78"/>
      <c r="GT23" s="78"/>
      <c r="GU23" s="78"/>
      <c r="GV23" s="78"/>
      <c r="GW23" s="78"/>
      <c r="GX23" s="78"/>
      <c r="GY23" s="78"/>
      <c r="GZ23" s="78"/>
      <c r="HA23" s="78"/>
      <c r="HB23" s="78"/>
      <c r="HC23" s="78"/>
      <c r="HD23" s="78"/>
      <c r="HE23" s="78"/>
      <c r="HF23" s="78"/>
      <c r="HG23" s="78"/>
      <c r="HH23" s="78"/>
      <c r="HI23" s="78"/>
      <c r="HJ23" s="78"/>
      <c r="HK23" s="78"/>
      <c r="HL23" s="78"/>
      <c r="HM23" s="78"/>
      <c r="HN23" s="78"/>
      <c r="HO23" s="78"/>
      <c r="HP23" s="78"/>
      <c r="HQ23" s="78"/>
      <c r="HR23" s="78"/>
      <c r="HS23" s="78"/>
      <c r="HT23" s="78"/>
      <c r="HU23" s="78"/>
      <c r="HV23" s="78"/>
      <c r="HW23" s="78"/>
      <c r="HX23" s="78"/>
      <c r="HY23" s="78"/>
      <c r="HZ23" s="78"/>
      <c r="IA23" s="78"/>
      <c r="IB23" s="78"/>
      <c r="IC23" s="78"/>
      <c r="ID23" s="78"/>
      <c r="IE23" s="78"/>
      <c r="IF23" s="78"/>
      <c r="IG23" s="78"/>
      <c r="IH23" s="78"/>
      <c r="II23" s="78"/>
      <c r="IJ23" s="78"/>
      <c r="IK23" s="78"/>
      <c r="IL23" s="78"/>
      <c r="IM23" s="78"/>
      <c r="IN23" s="78"/>
      <c r="IO23" s="78"/>
      <c r="IP23" s="78"/>
      <c r="IQ23" s="78"/>
      <c r="IR23" s="78"/>
      <c r="IS23" s="78"/>
      <c r="IT23" s="78"/>
      <c r="IU23" s="78"/>
      <c r="IV23" s="78"/>
      <c r="IW23" s="78"/>
      <c r="IX23" s="78"/>
      <c r="IY23" s="78"/>
      <c r="IZ23" s="78"/>
      <c r="JA23" s="78"/>
      <c r="JB23" s="78"/>
      <c r="JC23" s="78"/>
      <c r="JD23" s="78"/>
      <c r="JE23" s="78"/>
      <c r="JF23" s="78"/>
      <c r="JG23" s="78"/>
      <c r="JH23" s="78"/>
      <c r="JI23" s="78"/>
      <c r="JJ23" s="78"/>
      <c r="JK23" s="78"/>
      <c r="JL23" s="78"/>
      <c r="JM23" s="78"/>
      <c r="JN23" s="78"/>
      <c r="JO23" s="78"/>
      <c r="JP23" s="78"/>
      <c r="JQ23" s="78"/>
      <c r="JR23" s="78"/>
      <c r="JS23" s="78"/>
      <c r="JT23" s="78"/>
      <c r="JU23" s="78"/>
      <c r="JV23" s="78"/>
      <c r="JW23" s="78"/>
      <c r="JX23" s="78"/>
      <c r="JY23" s="78"/>
      <c r="JZ23" s="78"/>
      <c r="KA23" s="78"/>
      <c r="KB23" s="78"/>
      <c r="KC23" s="78"/>
      <c r="KD23" s="78"/>
      <c r="KE23" s="78"/>
      <c r="KF23" s="78"/>
      <c r="KG23" s="78"/>
      <c r="KH23" s="78"/>
      <c r="KI23" s="78"/>
      <c r="KJ23" s="78"/>
      <c r="KK23" s="78"/>
      <c r="KL23" s="78"/>
      <c r="KM23" s="78"/>
      <c r="KN23" s="78"/>
      <c r="KO23" s="78"/>
      <c r="KP23" s="78"/>
      <c r="KQ23" s="78"/>
      <c r="KR23" s="78"/>
      <c r="KS23" s="78"/>
      <c r="KT23" s="78"/>
      <c r="KU23" s="78"/>
      <c r="KV23" s="78"/>
      <c r="KW23" s="78"/>
      <c r="KX23" s="78"/>
      <c r="KY23" s="78"/>
      <c r="KZ23" s="78"/>
      <c r="LA23" s="78"/>
      <c r="LB23" s="78"/>
      <c r="LC23" s="78"/>
      <c r="LD23" s="78"/>
      <c r="LE23" s="78"/>
      <c r="LF23" s="78"/>
      <c r="LG23" s="78"/>
      <c r="LH23" s="78"/>
      <c r="LI23" s="78"/>
      <c r="LJ23" s="78"/>
      <c r="LK23" s="78"/>
      <c r="LL23" s="78"/>
      <c r="LM23" s="78"/>
      <c r="LN23" s="78"/>
      <c r="LO23" s="78"/>
      <c r="LP23" s="78"/>
      <c r="LQ23" s="78"/>
      <c r="LR23" s="78"/>
      <c r="LS23" s="78"/>
      <c r="LT23" s="78"/>
      <c r="LU23" s="78"/>
      <c r="LV23" s="78"/>
      <c r="LW23" s="78"/>
      <c r="LX23" s="78"/>
      <c r="LY23" s="78"/>
      <c r="LZ23" s="78"/>
      <c r="MA23" s="78"/>
      <c r="MB23" s="78"/>
      <c r="MC23" s="78"/>
      <c r="MD23" s="78"/>
      <c r="ME23" s="78"/>
      <c r="MF23" s="78"/>
      <c r="MG23" s="78"/>
      <c r="MH23" s="78"/>
      <c r="MI23" s="78"/>
      <c r="MJ23" s="78"/>
      <c r="MK23" s="78"/>
      <c r="ML23" s="78"/>
      <c r="MM23" s="78"/>
      <c r="MN23" s="78"/>
      <c r="MO23" s="78"/>
      <c r="MP23" s="78"/>
      <c r="MQ23" s="78"/>
      <c r="MR23" s="78"/>
      <c r="MS23" s="78"/>
      <c r="MT23" s="78"/>
      <c r="MU23" s="78"/>
      <c r="MV23" s="78"/>
      <c r="MW23" s="78"/>
      <c r="MX23" s="78"/>
      <c r="MY23" s="78"/>
      <c r="MZ23" s="78"/>
      <c r="NA23" s="78"/>
      <c r="NB23" s="78"/>
      <c r="NC23" s="78"/>
      <c r="ND23" s="78"/>
      <c r="NE23" s="78"/>
      <c r="NF23" s="78"/>
      <c r="NG23" s="78"/>
      <c r="NH23" s="78"/>
      <c r="NI23" s="78"/>
      <c r="NJ23" s="78"/>
      <c r="NK23" s="78"/>
      <c r="NL23" s="78"/>
      <c r="NM23" s="78"/>
      <c r="NN23" s="78"/>
      <c r="NO23" s="78"/>
      <c r="NP23" s="78"/>
      <c r="NQ23" s="78"/>
      <c r="NR23" s="78"/>
      <c r="NS23" s="78"/>
      <c r="NT23" s="78"/>
      <c r="NU23" s="78"/>
      <c r="NV23" s="78"/>
      <c r="NW23" s="78"/>
      <c r="NX23" s="78"/>
      <c r="NY23" s="78"/>
      <c r="NZ23" s="78"/>
      <c r="OA23" s="78"/>
      <c r="OB23" s="78"/>
      <c r="OC23" s="78"/>
      <c r="OD23" s="78"/>
      <c r="OE23" s="78"/>
      <c r="OF23" s="78"/>
      <c r="OG23" s="78"/>
      <c r="OH23" s="78"/>
      <c r="OI23" s="78"/>
      <c r="OJ23" s="78"/>
      <c r="OK23" s="78"/>
      <c r="OL23" s="78"/>
      <c r="OM23" s="78"/>
      <c r="ON23" s="78"/>
      <c r="OO23" s="78"/>
      <c r="OP23" s="78"/>
      <c r="OQ23" s="78"/>
      <c r="OR23" s="78"/>
      <c r="OS23" s="78"/>
      <c r="OT23" s="78"/>
      <c r="OU23" s="78"/>
      <c r="OV23" s="78"/>
      <c r="OW23" s="78"/>
      <c r="OX23" s="78"/>
      <c r="OY23" s="78"/>
      <c r="OZ23" s="78"/>
      <c r="PA23" s="78"/>
      <c r="PB23" s="78"/>
      <c r="PC23" s="78"/>
      <c r="PD23" s="78"/>
      <c r="PE23" s="78"/>
      <c r="PF23" s="78"/>
      <c r="PG23" s="78"/>
      <c r="PH23" s="78"/>
      <c r="PI23" s="78"/>
      <c r="PJ23" s="78"/>
      <c r="PK23" s="78"/>
      <c r="PL23" s="78"/>
      <c r="PM23" s="78"/>
      <c r="PN23" s="78"/>
      <c r="PO23" s="78"/>
      <c r="PP23" s="78"/>
      <c r="PQ23" s="78"/>
      <c r="PR23" s="78"/>
      <c r="PS23" s="78"/>
      <c r="PT23" s="78"/>
      <c r="PU23" s="78"/>
      <c r="PV23" s="78"/>
      <c r="PW23" s="78"/>
      <c r="PX23" s="78"/>
      <c r="PY23" s="78"/>
      <c r="PZ23" s="78"/>
      <c r="QA23" s="78"/>
      <c r="QB23" s="78"/>
      <c r="QC23" s="78"/>
      <c r="QD23" s="78"/>
      <c r="QE23" s="78"/>
      <c r="QF23" s="78"/>
      <c r="QG23" s="78"/>
      <c r="QH23" s="78"/>
      <c r="QI23" s="78"/>
      <c r="QJ23" s="78"/>
      <c r="QK23" s="78"/>
      <c r="QL23" s="78"/>
      <c r="QM23" s="78"/>
      <c r="QN23" s="78"/>
      <c r="QO23" s="78"/>
      <c r="QP23" s="78"/>
      <c r="QQ23" s="78"/>
      <c r="QR23" s="78"/>
      <c r="QS23" s="78"/>
      <c r="QT23" s="78"/>
      <c r="QU23" s="78"/>
      <c r="QV23" s="78"/>
      <c r="QW23" s="78"/>
      <c r="QX23" s="78"/>
      <c r="QY23" s="78"/>
      <c r="QZ23" s="78"/>
      <c r="RA23" s="78"/>
      <c r="RB23" s="78"/>
      <c r="RC23" s="78"/>
      <c r="RD23" s="78"/>
      <c r="RE23" s="78"/>
      <c r="RF23" s="78"/>
      <c r="RG23" s="78"/>
      <c r="RH23" s="78"/>
      <c r="RI23" s="78"/>
      <c r="RJ23" s="78"/>
      <c r="RK23" s="78"/>
      <c r="RL23" s="78"/>
      <c r="RM23" s="78"/>
      <c r="RN23" s="78"/>
      <c r="RO23" s="78"/>
      <c r="RP23" s="78"/>
      <c r="RQ23" s="78"/>
      <c r="RR23" s="78"/>
      <c r="RS23" s="78"/>
      <c r="RT23" s="78"/>
      <c r="RU23" s="78"/>
      <c r="RV23" s="78"/>
      <c r="RW23" s="78"/>
      <c r="RX23" s="78"/>
      <c r="RY23" s="78"/>
      <c r="RZ23" s="78"/>
      <c r="SA23" s="78"/>
      <c r="SB23" s="78"/>
      <c r="SC23" s="78"/>
      <c r="SD23" s="78"/>
      <c r="SE23" s="78"/>
      <c r="SF23" s="78"/>
      <c r="SG23" s="78"/>
      <c r="SH23" s="78"/>
      <c r="SI23" s="78"/>
      <c r="SJ23" s="78"/>
      <c r="SK23" s="78"/>
      <c r="SL23" s="78"/>
      <c r="SM23" s="78"/>
      <c r="SN23" s="78"/>
      <c r="SO23" s="78"/>
      <c r="SP23" s="78"/>
      <c r="SQ23" s="78"/>
      <c r="SR23" s="78"/>
      <c r="SS23" s="78"/>
      <c r="ST23" s="78"/>
      <c r="SU23" s="78"/>
      <c r="SV23" s="78"/>
      <c r="SW23" s="78"/>
      <c r="SX23" s="78"/>
      <c r="SY23" s="78"/>
      <c r="SZ23" s="78"/>
      <c r="TA23" s="78"/>
      <c r="TB23" s="78"/>
      <c r="TC23" s="78"/>
      <c r="TD23" s="78"/>
      <c r="TE23" s="78"/>
      <c r="TF23" s="78"/>
      <c r="TG23" s="78"/>
      <c r="TH23" s="78"/>
      <c r="TI23" s="78"/>
      <c r="TJ23" s="78"/>
      <c r="TK23" s="78"/>
      <c r="TL23" s="78"/>
      <c r="TM23" s="78"/>
      <c r="TN23" s="78"/>
      <c r="TO23" s="78"/>
      <c r="TP23" s="78"/>
      <c r="TQ23" s="78"/>
      <c r="TR23" s="78"/>
      <c r="TS23" s="78"/>
      <c r="TT23" s="78"/>
      <c r="TU23" s="78"/>
      <c r="TV23" s="78"/>
      <c r="TW23" s="78"/>
      <c r="TX23" s="78"/>
      <c r="TY23" s="78"/>
      <c r="TZ23" s="78"/>
      <c r="UA23" s="78"/>
      <c r="UB23" s="78"/>
      <c r="UC23" s="78"/>
      <c r="UD23" s="78"/>
      <c r="UE23" s="78"/>
      <c r="UF23" s="78"/>
      <c r="UG23" s="78"/>
      <c r="UH23" s="78"/>
      <c r="UI23" s="78"/>
      <c r="UJ23" s="78"/>
      <c r="UK23" s="78"/>
      <c r="UL23" s="78"/>
      <c r="UM23" s="78"/>
      <c r="UN23" s="78"/>
      <c r="UO23" s="78"/>
      <c r="UP23" s="78"/>
      <c r="UQ23" s="78"/>
      <c r="UR23" s="78"/>
      <c r="US23" s="78"/>
      <c r="UT23" s="78"/>
      <c r="UU23" s="78"/>
      <c r="UV23" s="78"/>
      <c r="UW23" s="78"/>
      <c r="UX23" s="78"/>
      <c r="UY23" s="78"/>
      <c r="UZ23" s="78"/>
      <c r="VA23" s="78"/>
      <c r="VB23" s="78"/>
      <c r="VC23" s="78"/>
      <c r="VD23" s="78"/>
      <c r="VE23" s="78"/>
      <c r="VF23" s="78"/>
      <c r="VG23" s="78"/>
      <c r="VH23" s="78"/>
      <c r="VI23" s="78"/>
      <c r="VJ23" s="78"/>
      <c r="VK23" s="78"/>
      <c r="VL23" s="78"/>
      <c r="VM23" s="78"/>
      <c r="VN23" s="78"/>
      <c r="VO23" s="78"/>
      <c r="VP23" s="78"/>
      <c r="VQ23" s="78"/>
      <c r="VR23" s="78"/>
      <c r="VS23" s="78"/>
      <c r="VT23" s="78"/>
      <c r="VU23" s="78"/>
      <c r="VV23" s="78"/>
      <c r="VW23" s="78"/>
      <c r="VX23" s="78"/>
      <c r="VY23" s="78"/>
      <c r="VZ23" s="78"/>
      <c r="WA23" s="78"/>
      <c r="WB23" s="78"/>
      <c r="WC23" s="78"/>
      <c r="WD23" s="78"/>
      <c r="WE23" s="78"/>
      <c r="WF23" s="78"/>
      <c r="WG23" s="78"/>
      <c r="WH23" s="78"/>
      <c r="WI23" s="78"/>
      <c r="WJ23" s="78"/>
      <c r="WK23" s="78"/>
      <c r="WL23" s="78"/>
      <c r="WM23" s="78"/>
      <c r="WN23" s="78"/>
      <c r="WO23" s="78"/>
      <c r="WP23" s="78"/>
      <c r="WQ23" s="78"/>
      <c r="WR23" s="78"/>
      <c r="WS23" s="78"/>
      <c r="WT23" s="78"/>
      <c r="WU23" s="78"/>
      <c r="WV23" s="78"/>
      <c r="WW23" s="78"/>
      <c r="WX23" s="78"/>
      <c r="WY23" s="78"/>
      <c r="WZ23" s="78"/>
      <c r="XA23" s="78"/>
      <c r="XB23" s="78"/>
      <c r="XC23" s="78"/>
      <c r="XD23" s="78"/>
      <c r="XE23" s="78"/>
      <c r="XF23" s="78"/>
      <c r="XG23" s="78"/>
      <c r="XH23" s="78"/>
      <c r="XI23" s="78"/>
      <c r="XJ23" s="78"/>
      <c r="XK23" s="78"/>
      <c r="XL23" s="78"/>
      <c r="XM23" s="78"/>
      <c r="XN23" s="78"/>
      <c r="XO23" s="78"/>
      <c r="XP23" s="78"/>
      <c r="XQ23" s="78"/>
      <c r="XR23" s="78"/>
      <c r="XS23" s="78"/>
      <c r="XT23" s="78"/>
      <c r="XU23" s="78"/>
      <c r="XV23" s="78"/>
      <c r="XW23" s="78"/>
      <c r="XX23" s="78"/>
      <c r="XY23" s="78"/>
      <c r="XZ23" s="78"/>
      <c r="YA23" s="78"/>
      <c r="YB23" s="78"/>
      <c r="YC23" s="78"/>
      <c r="YD23" s="78"/>
      <c r="YE23" s="78"/>
      <c r="YF23" s="78"/>
      <c r="YG23" s="78"/>
      <c r="YH23" s="78"/>
      <c r="YI23" s="78"/>
      <c r="YJ23" s="78"/>
      <c r="YK23" s="78"/>
      <c r="YL23" s="78"/>
      <c r="YM23" s="78"/>
      <c r="YN23" s="78"/>
      <c r="YO23" s="78"/>
      <c r="YP23" s="78"/>
      <c r="YQ23" s="78"/>
      <c r="YR23" s="78"/>
      <c r="YS23" s="78"/>
      <c r="YT23" s="78"/>
      <c r="YU23" s="78"/>
      <c r="YV23" s="78"/>
      <c r="YW23" s="78"/>
      <c r="YX23" s="78"/>
      <c r="YY23" s="78"/>
      <c r="YZ23" s="78"/>
      <c r="ZA23" s="78"/>
      <c r="ZB23" s="78"/>
      <c r="ZC23" s="78"/>
      <c r="ZD23" s="78"/>
      <c r="ZE23" s="78"/>
      <c r="ZF23" s="78"/>
      <c r="ZG23" s="78"/>
      <c r="ZH23" s="78"/>
      <c r="ZI23" s="78"/>
      <c r="ZJ23" s="78"/>
      <c r="ZK23" s="78"/>
      <c r="ZL23" s="78"/>
      <c r="ZM23" s="78"/>
      <c r="ZN23" s="78"/>
      <c r="ZO23" s="78"/>
      <c r="ZP23" s="78"/>
      <c r="ZQ23" s="78"/>
      <c r="ZR23" s="78"/>
      <c r="ZS23" s="78"/>
      <c r="ZT23" s="78"/>
      <c r="ZU23" s="78"/>
      <c r="ZV23" s="78"/>
      <c r="ZW23" s="78"/>
      <c r="ZX23" s="78"/>
      <c r="ZY23" s="78"/>
      <c r="ZZ23" s="78"/>
      <c r="AAA23" s="78"/>
      <c r="AAB23" s="78"/>
      <c r="AAC23" s="78"/>
      <c r="AAD23" s="78"/>
      <c r="AAE23" s="78"/>
      <c r="AAF23" s="78"/>
      <c r="AAG23" s="78"/>
      <c r="AAH23" s="78"/>
      <c r="AAI23" s="78"/>
      <c r="AAJ23" s="78"/>
      <c r="AAK23" s="78"/>
      <c r="AAL23" s="78"/>
      <c r="AAM23" s="78"/>
      <c r="AAN23" s="78"/>
      <c r="AAO23" s="78"/>
      <c r="AAP23" s="78"/>
      <c r="AAQ23" s="78"/>
      <c r="AAR23" s="78"/>
      <c r="AAS23" s="78"/>
      <c r="AAT23" s="78"/>
      <c r="AAU23" s="78"/>
      <c r="AAV23" s="78"/>
      <c r="AAW23" s="78"/>
      <c r="AAX23" s="78"/>
      <c r="AAY23" s="78"/>
      <c r="AAZ23" s="78"/>
      <c r="ABA23" s="78"/>
      <c r="ABB23" s="78"/>
      <c r="ABC23" s="78"/>
      <c r="ABD23" s="78"/>
      <c r="ABE23" s="78"/>
      <c r="ABF23" s="78"/>
      <c r="ABG23" s="78"/>
      <c r="ABH23" s="78"/>
      <c r="ABI23" s="78"/>
      <c r="ABJ23" s="78"/>
      <c r="ABK23" s="78"/>
      <c r="ABL23" s="78"/>
      <c r="ABM23" s="78"/>
      <c r="ABN23" s="78"/>
      <c r="ABO23" s="78"/>
      <c r="ABP23" s="78"/>
      <c r="ABQ23" s="78"/>
      <c r="ABR23" s="78"/>
      <c r="ABS23" s="78"/>
      <c r="ABT23" s="78"/>
      <c r="ABU23" s="78"/>
      <c r="ABV23" s="78"/>
      <c r="ABW23" s="78"/>
      <c r="ABX23" s="78"/>
      <c r="ABY23" s="78"/>
      <c r="ABZ23" s="78"/>
      <c r="ACA23" s="78"/>
      <c r="ACB23" s="78"/>
      <c r="ACC23" s="78"/>
      <c r="ACD23" s="78"/>
      <c r="ACE23" s="78"/>
      <c r="ACF23" s="78"/>
      <c r="ACG23" s="78"/>
      <c r="ACH23" s="78"/>
      <c r="ACI23" s="78"/>
      <c r="ACJ23" s="78"/>
      <c r="ACK23" s="78"/>
      <c r="ACL23" s="78"/>
      <c r="ACM23" s="78"/>
      <c r="ACN23" s="78"/>
      <c r="ACO23" s="78"/>
      <c r="ACP23" s="78"/>
      <c r="ACQ23" s="78"/>
      <c r="ACR23" s="78"/>
      <c r="ACS23" s="78"/>
      <c r="ACT23" s="78"/>
      <c r="ACU23" s="78"/>
      <c r="ACV23" s="78"/>
      <c r="ACW23" s="78"/>
      <c r="ACX23" s="78"/>
      <c r="ACY23" s="78"/>
      <c r="ACZ23" s="78"/>
      <c r="ADA23" s="78"/>
      <c r="ADB23" s="78"/>
      <c r="ADC23" s="78"/>
      <c r="ADD23" s="78"/>
      <c r="ADE23" s="78"/>
      <c r="ADF23" s="78"/>
      <c r="ADG23" s="78"/>
      <c r="ADH23" s="78"/>
      <c r="ADI23" s="78"/>
      <c r="ADJ23" s="78"/>
      <c r="ADK23" s="78"/>
      <c r="ADL23" s="78"/>
      <c r="ADM23" s="78"/>
      <c r="ADN23" s="78"/>
      <c r="ADO23" s="78"/>
      <c r="ADP23" s="78"/>
      <c r="ADQ23" s="78"/>
      <c r="ADR23" s="78"/>
      <c r="ADS23" s="78"/>
      <c r="ADT23" s="78"/>
      <c r="ADU23" s="78"/>
      <c r="ADV23" s="78"/>
      <c r="ADW23" s="78"/>
      <c r="ADX23" s="78"/>
      <c r="ADY23" s="78"/>
      <c r="ADZ23" s="78"/>
      <c r="AEA23" s="78"/>
      <c r="AEB23" s="78"/>
      <c r="AEC23" s="78"/>
      <c r="AED23" s="78"/>
      <c r="AEE23" s="78"/>
      <c r="AEF23" s="78"/>
      <c r="AEG23" s="78"/>
      <c r="AEH23" s="78"/>
      <c r="AEI23" s="78"/>
      <c r="AEJ23" s="78"/>
      <c r="AEK23" s="78"/>
      <c r="AEL23" s="78"/>
      <c r="AEM23" s="78"/>
      <c r="AEN23" s="78"/>
      <c r="AEO23" s="78"/>
      <c r="AEP23" s="78"/>
      <c r="AEQ23" s="78"/>
      <c r="AER23" s="78"/>
      <c r="AES23" s="78"/>
      <c r="AET23" s="78"/>
      <c r="AEU23" s="78"/>
      <c r="AEV23" s="78"/>
      <c r="AEW23" s="78"/>
      <c r="AEX23" s="78"/>
      <c r="AEY23" s="78"/>
      <c r="AEZ23" s="78"/>
      <c r="AFA23" s="78"/>
      <c r="AFB23" s="78"/>
      <c r="AFC23" s="78"/>
      <c r="AFD23" s="78"/>
      <c r="AFE23" s="78"/>
      <c r="AFF23" s="78"/>
      <c r="AFG23" s="78"/>
      <c r="AFH23" s="78"/>
      <c r="AFI23" s="78"/>
      <c r="AFJ23" s="78"/>
      <c r="AFK23" s="78"/>
      <c r="AFL23" s="78"/>
      <c r="AFM23" s="78"/>
      <c r="AFN23" s="78"/>
      <c r="AFO23" s="78"/>
      <c r="AFP23" s="78"/>
      <c r="AFQ23" s="78"/>
      <c r="AFR23" s="78"/>
      <c r="AFS23" s="78"/>
      <c r="AFT23" s="78"/>
      <c r="AFU23" s="78"/>
      <c r="AFV23" s="78"/>
      <c r="AFW23" s="78"/>
      <c r="AFX23" s="78"/>
      <c r="AFY23" s="78"/>
      <c r="AFZ23" s="78"/>
      <c r="AGA23" s="78"/>
      <c r="AGB23" s="78"/>
      <c r="AGC23" s="78"/>
      <c r="AGD23" s="78"/>
      <c r="AGE23" s="78"/>
      <c r="AGF23" s="78"/>
      <c r="AGG23" s="78"/>
      <c r="AGH23" s="78"/>
      <c r="AGI23" s="78"/>
      <c r="AGJ23" s="78"/>
      <c r="AGK23" s="78"/>
      <c r="AGL23" s="78"/>
      <c r="AGM23" s="78"/>
      <c r="AGN23" s="78"/>
      <c r="AGO23" s="78"/>
      <c r="AGP23" s="78"/>
      <c r="AGQ23" s="78"/>
      <c r="AGR23" s="78"/>
      <c r="AGS23" s="78"/>
      <c r="AGT23" s="78"/>
      <c r="AGU23" s="78"/>
      <c r="AGV23" s="78"/>
      <c r="AGW23" s="78"/>
      <c r="AGX23" s="78"/>
      <c r="AGY23" s="78"/>
      <c r="AGZ23" s="78"/>
      <c r="AHA23" s="78"/>
      <c r="AHB23" s="78"/>
      <c r="AHC23" s="78"/>
      <c r="AHD23" s="78"/>
      <c r="AHE23" s="78"/>
      <c r="AHF23" s="78"/>
      <c r="AHG23" s="78"/>
      <c r="AHH23" s="78"/>
      <c r="AHI23" s="78"/>
      <c r="AHJ23" s="78"/>
      <c r="AHK23" s="78"/>
      <c r="AHL23" s="78"/>
      <c r="AHM23" s="78"/>
      <c r="AHN23" s="78"/>
      <c r="AHO23" s="78"/>
      <c r="AHP23" s="78"/>
      <c r="AHQ23" s="78"/>
      <c r="AHR23" s="78"/>
      <c r="AHS23" s="78"/>
      <c r="AHT23" s="78"/>
      <c r="AHU23" s="78"/>
      <c r="AHV23" s="78"/>
      <c r="AHW23" s="78"/>
      <c r="AHX23" s="78"/>
      <c r="AHY23" s="78"/>
      <c r="AHZ23" s="78"/>
      <c r="AIA23" s="78"/>
      <c r="AIB23" s="78"/>
      <c r="AIC23" s="78"/>
      <c r="AID23" s="78"/>
      <c r="AIE23" s="78"/>
      <c r="AIF23" s="78"/>
      <c r="AIG23" s="78"/>
      <c r="AIH23" s="78"/>
      <c r="AII23" s="78"/>
      <c r="AIJ23" s="78"/>
      <c r="AIK23" s="78"/>
      <c r="AIL23" s="78"/>
      <c r="AIM23" s="78"/>
      <c r="AIN23" s="78"/>
      <c r="AIO23" s="78"/>
      <c r="AIP23" s="78"/>
      <c r="AIQ23" s="78"/>
      <c r="AIR23" s="78"/>
      <c r="AIS23" s="78"/>
      <c r="AIT23" s="78"/>
      <c r="AIU23" s="78"/>
      <c r="AIV23" s="78"/>
      <c r="AIW23" s="78"/>
      <c r="AIX23" s="78"/>
      <c r="AIY23" s="78"/>
      <c r="AIZ23" s="78"/>
      <c r="AJA23" s="78"/>
      <c r="AJB23" s="78"/>
      <c r="AJC23" s="78"/>
      <c r="AJD23" s="78"/>
      <c r="AJE23" s="78"/>
      <c r="AJF23" s="78"/>
      <c r="AJG23" s="78"/>
      <c r="AJH23" s="78"/>
      <c r="AJI23" s="78"/>
      <c r="AJJ23" s="78"/>
      <c r="AJK23" s="78"/>
      <c r="AJL23" s="78"/>
      <c r="AJM23" s="78"/>
      <c r="AJN23" s="78"/>
      <c r="AJO23" s="78"/>
      <c r="AJP23" s="78"/>
      <c r="AJQ23" s="78"/>
      <c r="AJR23" s="78"/>
      <c r="AJS23" s="78"/>
      <c r="AJT23" s="78"/>
      <c r="AJU23" s="78"/>
      <c r="AJV23" s="78"/>
      <c r="AJW23" s="78"/>
      <c r="AJX23" s="78"/>
      <c r="AJY23" s="78"/>
      <c r="AJZ23" s="78"/>
      <c r="AKA23" s="78"/>
      <c r="AKB23" s="78"/>
      <c r="AKC23" s="78"/>
      <c r="AKD23" s="78"/>
      <c r="AKE23" s="78"/>
      <c r="AKF23" s="78"/>
      <c r="AKG23" s="78"/>
      <c r="AKH23" s="78"/>
      <c r="AKI23" s="78"/>
      <c r="AKJ23" s="78"/>
      <c r="AKK23" s="78"/>
      <c r="AKL23" s="78"/>
      <c r="AKM23" s="78"/>
      <c r="AKN23" s="78"/>
      <c r="AKO23" s="78"/>
      <c r="AKP23" s="78"/>
      <c r="AKQ23" s="78"/>
      <c r="AKR23" s="78"/>
      <c r="AKS23" s="78"/>
      <c r="AKT23" s="78"/>
      <c r="AKU23" s="78"/>
      <c r="AKV23" s="78"/>
      <c r="AKW23" s="78"/>
      <c r="AKX23" s="78"/>
      <c r="AKY23" s="78"/>
      <c r="AKZ23" s="78"/>
      <c r="ALA23" s="78"/>
      <c r="ALB23" s="78"/>
      <c r="ALC23" s="78"/>
      <c r="ALD23" s="78"/>
      <c r="ALE23" s="78"/>
      <c r="ALF23" s="78"/>
      <c r="ALG23" s="78"/>
      <c r="ALH23" s="78"/>
      <c r="ALI23" s="78"/>
      <c r="ALJ23" s="78"/>
      <c r="ALK23" s="78"/>
      <c r="ALL23" s="78"/>
      <c r="ALM23" s="78"/>
      <c r="ALN23" s="78"/>
      <c r="ALO23" s="78"/>
      <c r="ALP23" s="78"/>
      <c r="ALQ23" s="78"/>
      <c r="ALR23" s="78"/>
      <c r="ALS23" s="78"/>
      <c r="ALT23" s="78"/>
      <c r="ALU23" s="78"/>
      <c r="ALV23" s="78"/>
      <c r="ALW23" s="78"/>
      <c r="ALX23" s="78"/>
      <c r="ALY23" s="78"/>
      <c r="ALZ23" s="78"/>
      <c r="AMA23" s="78"/>
      <c r="AMB23" s="78"/>
      <c r="AMC23" s="78"/>
      <c r="AMD23" s="78"/>
      <c r="AME23" s="78"/>
      <c r="AMF23" s="78"/>
      <c r="AMG23" s="78"/>
      <c r="AMH23" s="78"/>
      <c r="AMI23" s="78"/>
      <c r="AMJ23" s="78"/>
    </row>
    <row r="24" spans="1:1024" ht="39">
      <c r="A24" s="65" t="s">
        <v>530</v>
      </c>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c r="DU24" s="78"/>
      <c r="DV24" s="78"/>
      <c r="DW24" s="78"/>
      <c r="DX24" s="78"/>
      <c r="DY24" s="78"/>
      <c r="DZ24" s="78"/>
      <c r="EA24" s="78"/>
      <c r="EB24" s="78"/>
      <c r="EC24" s="78"/>
      <c r="ED24" s="78"/>
      <c r="EE24" s="78"/>
      <c r="EF24" s="78"/>
      <c r="EG24" s="78"/>
      <c r="EH24" s="78"/>
      <c r="EI24" s="78"/>
      <c r="EJ24" s="78"/>
      <c r="EK24" s="78"/>
      <c r="EL24" s="78"/>
      <c r="EM24" s="78"/>
      <c r="EN24" s="78"/>
      <c r="EO24" s="78"/>
      <c r="EP24" s="78"/>
      <c r="EQ24" s="78"/>
      <c r="ER24" s="78"/>
      <c r="ES24" s="78"/>
      <c r="ET24" s="78"/>
      <c r="EU24" s="78"/>
      <c r="EV24" s="78"/>
      <c r="EW24" s="78"/>
      <c r="EX24" s="78"/>
      <c r="EY24" s="78"/>
      <c r="EZ24" s="78"/>
      <c r="FA24" s="78"/>
      <c r="FB24" s="78"/>
      <c r="FC24" s="78"/>
      <c r="FD24" s="78"/>
      <c r="FE24" s="78"/>
      <c r="FF24" s="78"/>
      <c r="FG24" s="78"/>
      <c r="FH24" s="78"/>
      <c r="FI24" s="78"/>
      <c r="FJ24" s="78"/>
      <c r="FK24" s="78"/>
      <c r="FL24" s="78"/>
      <c r="FM24" s="78"/>
      <c r="FN24" s="78"/>
      <c r="FO24" s="78"/>
      <c r="FP24" s="78"/>
      <c r="FQ24" s="78"/>
      <c r="FR24" s="78"/>
      <c r="FS24" s="78"/>
      <c r="FT24" s="78"/>
      <c r="FU24" s="78"/>
      <c r="FV24" s="78"/>
      <c r="FW24" s="78"/>
      <c r="FX24" s="78"/>
      <c r="FY24" s="78"/>
      <c r="FZ24" s="78"/>
      <c r="GA24" s="78"/>
      <c r="GB24" s="78"/>
      <c r="GC24" s="78"/>
      <c r="GD24" s="78"/>
      <c r="GE24" s="78"/>
      <c r="GF24" s="78"/>
      <c r="GG24" s="78"/>
      <c r="GH24" s="78"/>
      <c r="GI24" s="78"/>
      <c r="GJ24" s="78"/>
      <c r="GK24" s="78"/>
      <c r="GL24" s="78"/>
      <c r="GM24" s="78"/>
      <c r="GN24" s="78"/>
      <c r="GO24" s="78"/>
      <c r="GP24" s="78"/>
      <c r="GQ24" s="78"/>
      <c r="GR24" s="78"/>
      <c r="GS24" s="78"/>
      <c r="GT24" s="78"/>
      <c r="GU24" s="78"/>
      <c r="GV24" s="78"/>
      <c r="GW24" s="78"/>
      <c r="GX24" s="78"/>
      <c r="GY24" s="78"/>
      <c r="GZ24" s="78"/>
      <c r="HA24" s="78"/>
      <c r="HB24" s="78"/>
      <c r="HC24" s="78"/>
      <c r="HD24" s="78"/>
      <c r="HE24" s="78"/>
      <c r="HF24" s="78"/>
      <c r="HG24" s="78"/>
      <c r="HH24" s="78"/>
      <c r="HI24" s="78"/>
      <c r="HJ24" s="78"/>
      <c r="HK24" s="78"/>
      <c r="HL24" s="78"/>
      <c r="HM24" s="78"/>
      <c r="HN24" s="78"/>
      <c r="HO24" s="78"/>
      <c r="HP24" s="78"/>
      <c r="HQ24" s="78"/>
      <c r="HR24" s="78"/>
      <c r="HS24" s="78"/>
      <c r="HT24" s="78"/>
      <c r="HU24" s="78"/>
      <c r="HV24" s="78"/>
      <c r="HW24" s="78"/>
      <c r="HX24" s="78"/>
      <c r="HY24" s="78"/>
      <c r="HZ24" s="78"/>
      <c r="IA24" s="78"/>
      <c r="IB24" s="78"/>
      <c r="IC24" s="78"/>
      <c r="ID24" s="78"/>
      <c r="IE24" s="78"/>
      <c r="IF24" s="78"/>
      <c r="IG24" s="78"/>
      <c r="IH24" s="78"/>
      <c r="II24" s="78"/>
      <c r="IJ24" s="78"/>
      <c r="IK24" s="78"/>
      <c r="IL24" s="78"/>
      <c r="IM24" s="78"/>
      <c r="IN24" s="78"/>
      <c r="IO24" s="78"/>
      <c r="IP24" s="78"/>
      <c r="IQ24" s="78"/>
      <c r="IR24" s="78"/>
      <c r="IS24" s="78"/>
      <c r="IT24" s="78"/>
      <c r="IU24" s="78"/>
      <c r="IV24" s="78"/>
      <c r="IW24" s="78"/>
      <c r="IX24" s="78"/>
      <c r="IY24" s="78"/>
      <c r="IZ24" s="78"/>
      <c r="JA24" s="78"/>
      <c r="JB24" s="78"/>
      <c r="JC24" s="78"/>
      <c r="JD24" s="78"/>
      <c r="JE24" s="78"/>
      <c r="JF24" s="78"/>
      <c r="JG24" s="78"/>
      <c r="JH24" s="78"/>
      <c r="JI24" s="78"/>
      <c r="JJ24" s="78"/>
      <c r="JK24" s="78"/>
      <c r="JL24" s="78"/>
      <c r="JM24" s="78"/>
      <c r="JN24" s="78"/>
      <c r="JO24" s="78"/>
      <c r="JP24" s="78"/>
      <c r="JQ24" s="78"/>
      <c r="JR24" s="78"/>
      <c r="JS24" s="78"/>
      <c r="JT24" s="78"/>
      <c r="JU24" s="78"/>
      <c r="JV24" s="78"/>
      <c r="JW24" s="78"/>
      <c r="JX24" s="78"/>
      <c r="JY24" s="78"/>
      <c r="JZ24" s="78"/>
      <c r="KA24" s="78"/>
      <c r="KB24" s="78"/>
      <c r="KC24" s="78"/>
      <c r="KD24" s="78"/>
      <c r="KE24" s="78"/>
      <c r="KF24" s="78"/>
      <c r="KG24" s="78"/>
      <c r="KH24" s="78"/>
      <c r="KI24" s="78"/>
      <c r="KJ24" s="78"/>
      <c r="KK24" s="78"/>
      <c r="KL24" s="78"/>
      <c r="KM24" s="78"/>
      <c r="KN24" s="78"/>
      <c r="KO24" s="78"/>
      <c r="KP24" s="78"/>
      <c r="KQ24" s="78"/>
      <c r="KR24" s="78"/>
      <c r="KS24" s="78"/>
      <c r="KT24" s="78"/>
      <c r="KU24" s="78"/>
      <c r="KV24" s="78"/>
      <c r="KW24" s="78"/>
      <c r="KX24" s="78"/>
      <c r="KY24" s="78"/>
      <c r="KZ24" s="78"/>
      <c r="LA24" s="78"/>
      <c r="LB24" s="78"/>
      <c r="LC24" s="78"/>
      <c r="LD24" s="78"/>
      <c r="LE24" s="78"/>
      <c r="LF24" s="78"/>
      <c r="LG24" s="78"/>
      <c r="LH24" s="78"/>
      <c r="LI24" s="78"/>
      <c r="LJ24" s="78"/>
      <c r="LK24" s="78"/>
      <c r="LL24" s="78"/>
      <c r="LM24" s="78"/>
      <c r="LN24" s="78"/>
      <c r="LO24" s="78"/>
      <c r="LP24" s="78"/>
      <c r="LQ24" s="78"/>
      <c r="LR24" s="78"/>
      <c r="LS24" s="78"/>
      <c r="LT24" s="78"/>
      <c r="LU24" s="78"/>
      <c r="LV24" s="78"/>
      <c r="LW24" s="78"/>
      <c r="LX24" s="78"/>
      <c r="LY24" s="78"/>
      <c r="LZ24" s="78"/>
      <c r="MA24" s="78"/>
      <c r="MB24" s="78"/>
      <c r="MC24" s="78"/>
      <c r="MD24" s="78"/>
      <c r="ME24" s="78"/>
      <c r="MF24" s="78"/>
      <c r="MG24" s="78"/>
      <c r="MH24" s="78"/>
      <c r="MI24" s="78"/>
      <c r="MJ24" s="78"/>
      <c r="MK24" s="78"/>
      <c r="ML24" s="78"/>
      <c r="MM24" s="78"/>
      <c r="MN24" s="78"/>
      <c r="MO24" s="78"/>
      <c r="MP24" s="78"/>
      <c r="MQ24" s="78"/>
      <c r="MR24" s="78"/>
      <c r="MS24" s="78"/>
      <c r="MT24" s="78"/>
      <c r="MU24" s="78"/>
      <c r="MV24" s="78"/>
      <c r="MW24" s="78"/>
      <c r="MX24" s="78"/>
      <c r="MY24" s="78"/>
      <c r="MZ24" s="78"/>
      <c r="NA24" s="78"/>
      <c r="NB24" s="78"/>
      <c r="NC24" s="78"/>
      <c r="ND24" s="78"/>
      <c r="NE24" s="78"/>
      <c r="NF24" s="78"/>
      <c r="NG24" s="78"/>
      <c r="NH24" s="78"/>
      <c r="NI24" s="78"/>
      <c r="NJ24" s="78"/>
      <c r="NK24" s="78"/>
      <c r="NL24" s="78"/>
      <c r="NM24" s="78"/>
      <c r="NN24" s="78"/>
      <c r="NO24" s="78"/>
      <c r="NP24" s="78"/>
      <c r="NQ24" s="78"/>
      <c r="NR24" s="78"/>
      <c r="NS24" s="78"/>
      <c r="NT24" s="78"/>
      <c r="NU24" s="78"/>
      <c r="NV24" s="78"/>
      <c r="NW24" s="78"/>
      <c r="NX24" s="78"/>
      <c r="NY24" s="78"/>
      <c r="NZ24" s="78"/>
      <c r="OA24" s="78"/>
      <c r="OB24" s="78"/>
      <c r="OC24" s="78"/>
      <c r="OD24" s="78"/>
      <c r="OE24" s="78"/>
      <c r="OF24" s="78"/>
      <c r="OG24" s="78"/>
      <c r="OH24" s="78"/>
      <c r="OI24" s="78"/>
      <c r="OJ24" s="78"/>
      <c r="OK24" s="78"/>
      <c r="OL24" s="78"/>
      <c r="OM24" s="78"/>
      <c r="ON24" s="78"/>
      <c r="OO24" s="78"/>
      <c r="OP24" s="78"/>
      <c r="OQ24" s="78"/>
      <c r="OR24" s="78"/>
      <c r="OS24" s="78"/>
      <c r="OT24" s="78"/>
      <c r="OU24" s="78"/>
      <c r="OV24" s="78"/>
      <c r="OW24" s="78"/>
      <c r="OX24" s="78"/>
      <c r="OY24" s="78"/>
      <c r="OZ24" s="78"/>
      <c r="PA24" s="78"/>
      <c r="PB24" s="78"/>
      <c r="PC24" s="78"/>
      <c r="PD24" s="78"/>
      <c r="PE24" s="78"/>
      <c r="PF24" s="78"/>
      <c r="PG24" s="78"/>
      <c r="PH24" s="78"/>
      <c r="PI24" s="78"/>
      <c r="PJ24" s="78"/>
      <c r="PK24" s="78"/>
      <c r="PL24" s="78"/>
      <c r="PM24" s="78"/>
      <c r="PN24" s="78"/>
      <c r="PO24" s="78"/>
      <c r="PP24" s="78"/>
      <c r="PQ24" s="78"/>
      <c r="PR24" s="78"/>
      <c r="PS24" s="78"/>
      <c r="PT24" s="78"/>
      <c r="PU24" s="78"/>
      <c r="PV24" s="78"/>
      <c r="PW24" s="78"/>
      <c r="PX24" s="78"/>
      <c r="PY24" s="78"/>
      <c r="PZ24" s="78"/>
      <c r="QA24" s="78"/>
      <c r="QB24" s="78"/>
      <c r="QC24" s="78"/>
      <c r="QD24" s="78"/>
      <c r="QE24" s="78"/>
      <c r="QF24" s="78"/>
      <c r="QG24" s="78"/>
      <c r="QH24" s="78"/>
      <c r="QI24" s="78"/>
      <c r="QJ24" s="78"/>
      <c r="QK24" s="78"/>
      <c r="QL24" s="78"/>
      <c r="QM24" s="78"/>
      <c r="QN24" s="78"/>
      <c r="QO24" s="78"/>
      <c r="QP24" s="78"/>
      <c r="QQ24" s="78"/>
      <c r="QR24" s="78"/>
      <c r="QS24" s="78"/>
      <c r="QT24" s="78"/>
      <c r="QU24" s="78"/>
      <c r="QV24" s="78"/>
      <c r="QW24" s="78"/>
      <c r="QX24" s="78"/>
      <c r="QY24" s="78"/>
      <c r="QZ24" s="78"/>
      <c r="RA24" s="78"/>
      <c r="RB24" s="78"/>
      <c r="RC24" s="78"/>
      <c r="RD24" s="78"/>
      <c r="RE24" s="78"/>
      <c r="RF24" s="78"/>
      <c r="RG24" s="78"/>
      <c r="RH24" s="78"/>
      <c r="RI24" s="78"/>
      <c r="RJ24" s="78"/>
      <c r="RK24" s="78"/>
      <c r="RL24" s="78"/>
      <c r="RM24" s="78"/>
      <c r="RN24" s="78"/>
      <c r="RO24" s="78"/>
      <c r="RP24" s="78"/>
      <c r="RQ24" s="78"/>
      <c r="RR24" s="78"/>
      <c r="RS24" s="78"/>
      <c r="RT24" s="78"/>
      <c r="RU24" s="78"/>
      <c r="RV24" s="78"/>
      <c r="RW24" s="78"/>
      <c r="RX24" s="78"/>
      <c r="RY24" s="78"/>
      <c r="RZ24" s="78"/>
      <c r="SA24" s="78"/>
      <c r="SB24" s="78"/>
      <c r="SC24" s="78"/>
      <c r="SD24" s="78"/>
      <c r="SE24" s="78"/>
      <c r="SF24" s="78"/>
      <c r="SG24" s="78"/>
      <c r="SH24" s="78"/>
      <c r="SI24" s="78"/>
      <c r="SJ24" s="78"/>
      <c r="SK24" s="78"/>
      <c r="SL24" s="78"/>
      <c r="SM24" s="78"/>
      <c r="SN24" s="78"/>
      <c r="SO24" s="78"/>
      <c r="SP24" s="78"/>
      <c r="SQ24" s="78"/>
      <c r="SR24" s="78"/>
      <c r="SS24" s="78"/>
      <c r="ST24" s="78"/>
      <c r="SU24" s="78"/>
      <c r="SV24" s="78"/>
      <c r="SW24" s="78"/>
      <c r="SX24" s="78"/>
      <c r="SY24" s="78"/>
      <c r="SZ24" s="78"/>
      <c r="TA24" s="78"/>
      <c r="TB24" s="78"/>
      <c r="TC24" s="78"/>
      <c r="TD24" s="78"/>
      <c r="TE24" s="78"/>
      <c r="TF24" s="78"/>
      <c r="TG24" s="78"/>
      <c r="TH24" s="78"/>
      <c r="TI24" s="78"/>
      <c r="TJ24" s="78"/>
      <c r="TK24" s="78"/>
      <c r="TL24" s="78"/>
      <c r="TM24" s="78"/>
      <c r="TN24" s="78"/>
      <c r="TO24" s="78"/>
      <c r="TP24" s="78"/>
      <c r="TQ24" s="78"/>
      <c r="TR24" s="78"/>
      <c r="TS24" s="78"/>
      <c r="TT24" s="78"/>
      <c r="TU24" s="78"/>
      <c r="TV24" s="78"/>
      <c r="TW24" s="78"/>
      <c r="TX24" s="78"/>
      <c r="TY24" s="78"/>
      <c r="TZ24" s="78"/>
      <c r="UA24" s="78"/>
      <c r="UB24" s="78"/>
      <c r="UC24" s="78"/>
      <c r="UD24" s="78"/>
      <c r="UE24" s="78"/>
      <c r="UF24" s="78"/>
      <c r="UG24" s="78"/>
      <c r="UH24" s="78"/>
      <c r="UI24" s="78"/>
      <c r="UJ24" s="78"/>
      <c r="UK24" s="78"/>
      <c r="UL24" s="78"/>
      <c r="UM24" s="78"/>
      <c r="UN24" s="78"/>
      <c r="UO24" s="78"/>
      <c r="UP24" s="78"/>
      <c r="UQ24" s="78"/>
      <c r="UR24" s="78"/>
      <c r="US24" s="78"/>
      <c r="UT24" s="78"/>
      <c r="UU24" s="78"/>
      <c r="UV24" s="78"/>
      <c r="UW24" s="78"/>
      <c r="UX24" s="78"/>
      <c r="UY24" s="78"/>
      <c r="UZ24" s="78"/>
      <c r="VA24" s="78"/>
      <c r="VB24" s="78"/>
      <c r="VC24" s="78"/>
      <c r="VD24" s="78"/>
      <c r="VE24" s="78"/>
      <c r="VF24" s="78"/>
      <c r="VG24" s="78"/>
      <c r="VH24" s="78"/>
      <c r="VI24" s="78"/>
      <c r="VJ24" s="78"/>
      <c r="VK24" s="78"/>
      <c r="VL24" s="78"/>
      <c r="VM24" s="78"/>
      <c r="VN24" s="78"/>
      <c r="VO24" s="78"/>
      <c r="VP24" s="78"/>
      <c r="VQ24" s="78"/>
      <c r="VR24" s="78"/>
      <c r="VS24" s="78"/>
      <c r="VT24" s="78"/>
      <c r="VU24" s="78"/>
      <c r="VV24" s="78"/>
      <c r="VW24" s="78"/>
      <c r="VX24" s="78"/>
      <c r="VY24" s="78"/>
      <c r="VZ24" s="78"/>
      <c r="WA24" s="78"/>
      <c r="WB24" s="78"/>
      <c r="WC24" s="78"/>
      <c r="WD24" s="78"/>
      <c r="WE24" s="78"/>
      <c r="WF24" s="78"/>
      <c r="WG24" s="78"/>
      <c r="WH24" s="78"/>
      <c r="WI24" s="78"/>
      <c r="WJ24" s="78"/>
      <c r="WK24" s="78"/>
      <c r="WL24" s="78"/>
      <c r="WM24" s="78"/>
      <c r="WN24" s="78"/>
      <c r="WO24" s="78"/>
      <c r="WP24" s="78"/>
      <c r="WQ24" s="78"/>
      <c r="WR24" s="78"/>
      <c r="WS24" s="78"/>
      <c r="WT24" s="78"/>
      <c r="WU24" s="78"/>
      <c r="WV24" s="78"/>
      <c r="WW24" s="78"/>
      <c r="WX24" s="78"/>
      <c r="WY24" s="78"/>
      <c r="WZ24" s="78"/>
      <c r="XA24" s="78"/>
      <c r="XB24" s="78"/>
      <c r="XC24" s="78"/>
      <c r="XD24" s="78"/>
      <c r="XE24" s="78"/>
      <c r="XF24" s="78"/>
      <c r="XG24" s="78"/>
      <c r="XH24" s="78"/>
      <c r="XI24" s="78"/>
      <c r="XJ24" s="78"/>
      <c r="XK24" s="78"/>
      <c r="XL24" s="78"/>
      <c r="XM24" s="78"/>
      <c r="XN24" s="78"/>
      <c r="XO24" s="78"/>
      <c r="XP24" s="78"/>
      <c r="XQ24" s="78"/>
      <c r="XR24" s="78"/>
      <c r="XS24" s="78"/>
      <c r="XT24" s="78"/>
      <c r="XU24" s="78"/>
      <c r="XV24" s="78"/>
      <c r="XW24" s="78"/>
      <c r="XX24" s="78"/>
      <c r="XY24" s="78"/>
      <c r="XZ24" s="78"/>
      <c r="YA24" s="78"/>
      <c r="YB24" s="78"/>
      <c r="YC24" s="78"/>
      <c r="YD24" s="78"/>
      <c r="YE24" s="78"/>
      <c r="YF24" s="78"/>
      <c r="YG24" s="78"/>
      <c r="YH24" s="78"/>
      <c r="YI24" s="78"/>
      <c r="YJ24" s="78"/>
      <c r="YK24" s="78"/>
      <c r="YL24" s="78"/>
      <c r="YM24" s="78"/>
      <c r="YN24" s="78"/>
      <c r="YO24" s="78"/>
      <c r="YP24" s="78"/>
      <c r="YQ24" s="78"/>
      <c r="YR24" s="78"/>
      <c r="YS24" s="78"/>
      <c r="YT24" s="78"/>
      <c r="YU24" s="78"/>
      <c r="YV24" s="78"/>
      <c r="YW24" s="78"/>
      <c r="YX24" s="78"/>
      <c r="YY24" s="78"/>
      <c r="YZ24" s="78"/>
      <c r="ZA24" s="78"/>
      <c r="ZB24" s="78"/>
      <c r="ZC24" s="78"/>
      <c r="ZD24" s="78"/>
      <c r="ZE24" s="78"/>
      <c r="ZF24" s="78"/>
      <c r="ZG24" s="78"/>
      <c r="ZH24" s="78"/>
      <c r="ZI24" s="78"/>
      <c r="ZJ24" s="78"/>
      <c r="ZK24" s="78"/>
      <c r="ZL24" s="78"/>
      <c r="ZM24" s="78"/>
      <c r="ZN24" s="78"/>
      <c r="ZO24" s="78"/>
      <c r="ZP24" s="78"/>
      <c r="ZQ24" s="78"/>
      <c r="ZR24" s="78"/>
      <c r="ZS24" s="78"/>
      <c r="ZT24" s="78"/>
      <c r="ZU24" s="78"/>
      <c r="ZV24" s="78"/>
      <c r="ZW24" s="78"/>
      <c r="ZX24" s="78"/>
      <c r="ZY24" s="78"/>
      <c r="ZZ24" s="78"/>
      <c r="AAA24" s="78"/>
      <c r="AAB24" s="78"/>
      <c r="AAC24" s="78"/>
      <c r="AAD24" s="78"/>
      <c r="AAE24" s="78"/>
      <c r="AAF24" s="78"/>
      <c r="AAG24" s="78"/>
      <c r="AAH24" s="78"/>
      <c r="AAI24" s="78"/>
      <c r="AAJ24" s="78"/>
      <c r="AAK24" s="78"/>
      <c r="AAL24" s="78"/>
      <c r="AAM24" s="78"/>
      <c r="AAN24" s="78"/>
      <c r="AAO24" s="78"/>
      <c r="AAP24" s="78"/>
      <c r="AAQ24" s="78"/>
      <c r="AAR24" s="78"/>
      <c r="AAS24" s="78"/>
      <c r="AAT24" s="78"/>
      <c r="AAU24" s="78"/>
      <c r="AAV24" s="78"/>
      <c r="AAW24" s="78"/>
      <c r="AAX24" s="78"/>
      <c r="AAY24" s="78"/>
      <c r="AAZ24" s="78"/>
      <c r="ABA24" s="78"/>
      <c r="ABB24" s="78"/>
      <c r="ABC24" s="78"/>
      <c r="ABD24" s="78"/>
      <c r="ABE24" s="78"/>
      <c r="ABF24" s="78"/>
      <c r="ABG24" s="78"/>
      <c r="ABH24" s="78"/>
      <c r="ABI24" s="78"/>
      <c r="ABJ24" s="78"/>
      <c r="ABK24" s="78"/>
      <c r="ABL24" s="78"/>
      <c r="ABM24" s="78"/>
      <c r="ABN24" s="78"/>
      <c r="ABO24" s="78"/>
      <c r="ABP24" s="78"/>
      <c r="ABQ24" s="78"/>
      <c r="ABR24" s="78"/>
      <c r="ABS24" s="78"/>
      <c r="ABT24" s="78"/>
      <c r="ABU24" s="78"/>
      <c r="ABV24" s="78"/>
      <c r="ABW24" s="78"/>
      <c r="ABX24" s="78"/>
      <c r="ABY24" s="78"/>
      <c r="ABZ24" s="78"/>
      <c r="ACA24" s="78"/>
      <c r="ACB24" s="78"/>
      <c r="ACC24" s="78"/>
      <c r="ACD24" s="78"/>
      <c r="ACE24" s="78"/>
      <c r="ACF24" s="78"/>
      <c r="ACG24" s="78"/>
      <c r="ACH24" s="78"/>
      <c r="ACI24" s="78"/>
      <c r="ACJ24" s="78"/>
      <c r="ACK24" s="78"/>
      <c r="ACL24" s="78"/>
      <c r="ACM24" s="78"/>
      <c r="ACN24" s="78"/>
      <c r="ACO24" s="78"/>
      <c r="ACP24" s="78"/>
      <c r="ACQ24" s="78"/>
      <c r="ACR24" s="78"/>
      <c r="ACS24" s="78"/>
      <c r="ACT24" s="78"/>
      <c r="ACU24" s="78"/>
      <c r="ACV24" s="78"/>
      <c r="ACW24" s="78"/>
      <c r="ACX24" s="78"/>
      <c r="ACY24" s="78"/>
      <c r="ACZ24" s="78"/>
      <c r="ADA24" s="78"/>
      <c r="ADB24" s="78"/>
      <c r="ADC24" s="78"/>
      <c r="ADD24" s="78"/>
      <c r="ADE24" s="78"/>
      <c r="ADF24" s="78"/>
      <c r="ADG24" s="78"/>
      <c r="ADH24" s="78"/>
      <c r="ADI24" s="78"/>
      <c r="ADJ24" s="78"/>
      <c r="ADK24" s="78"/>
      <c r="ADL24" s="78"/>
      <c r="ADM24" s="78"/>
      <c r="ADN24" s="78"/>
      <c r="ADO24" s="78"/>
      <c r="ADP24" s="78"/>
      <c r="ADQ24" s="78"/>
      <c r="ADR24" s="78"/>
      <c r="ADS24" s="78"/>
      <c r="ADT24" s="78"/>
      <c r="ADU24" s="78"/>
      <c r="ADV24" s="78"/>
      <c r="ADW24" s="78"/>
      <c r="ADX24" s="78"/>
      <c r="ADY24" s="78"/>
      <c r="ADZ24" s="78"/>
      <c r="AEA24" s="78"/>
      <c r="AEB24" s="78"/>
      <c r="AEC24" s="78"/>
      <c r="AED24" s="78"/>
      <c r="AEE24" s="78"/>
      <c r="AEF24" s="78"/>
      <c r="AEG24" s="78"/>
      <c r="AEH24" s="78"/>
      <c r="AEI24" s="78"/>
      <c r="AEJ24" s="78"/>
      <c r="AEK24" s="78"/>
      <c r="AEL24" s="78"/>
      <c r="AEM24" s="78"/>
      <c r="AEN24" s="78"/>
      <c r="AEO24" s="78"/>
      <c r="AEP24" s="78"/>
      <c r="AEQ24" s="78"/>
      <c r="AER24" s="78"/>
      <c r="AES24" s="78"/>
      <c r="AET24" s="78"/>
      <c r="AEU24" s="78"/>
      <c r="AEV24" s="78"/>
      <c r="AEW24" s="78"/>
      <c r="AEX24" s="78"/>
      <c r="AEY24" s="78"/>
      <c r="AEZ24" s="78"/>
      <c r="AFA24" s="78"/>
      <c r="AFB24" s="78"/>
      <c r="AFC24" s="78"/>
      <c r="AFD24" s="78"/>
      <c r="AFE24" s="78"/>
      <c r="AFF24" s="78"/>
      <c r="AFG24" s="78"/>
      <c r="AFH24" s="78"/>
      <c r="AFI24" s="78"/>
      <c r="AFJ24" s="78"/>
      <c r="AFK24" s="78"/>
      <c r="AFL24" s="78"/>
      <c r="AFM24" s="78"/>
      <c r="AFN24" s="78"/>
      <c r="AFO24" s="78"/>
      <c r="AFP24" s="78"/>
      <c r="AFQ24" s="78"/>
      <c r="AFR24" s="78"/>
      <c r="AFS24" s="78"/>
      <c r="AFT24" s="78"/>
      <c r="AFU24" s="78"/>
      <c r="AFV24" s="78"/>
      <c r="AFW24" s="78"/>
      <c r="AFX24" s="78"/>
      <c r="AFY24" s="78"/>
      <c r="AFZ24" s="78"/>
      <c r="AGA24" s="78"/>
      <c r="AGB24" s="78"/>
      <c r="AGC24" s="78"/>
      <c r="AGD24" s="78"/>
      <c r="AGE24" s="78"/>
      <c r="AGF24" s="78"/>
      <c r="AGG24" s="78"/>
      <c r="AGH24" s="78"/>
      <c r="AGI24" s="78"/>
      <c r="AGJ24" s="78"/>
      <c r="AGK24" s="78"/>
      <c r="AGL24" s="78"/>
      <c r="AGM24" s="78"/>
      <c r="AGN24" s="78"/>
      <c r="AGO24" s="78"/>
      <c r="AGP24" s="78"/>
      <c r="AGQ24" s="78"/>
      <c r="AGR24" s="78"/>
      <c r="AGS24" s="78"/>
      <c r="AGT24" s="78"/>
      <c r="AGU24" s="78"/>
      <c r="AGV24" s="78"/>
      <c r="AGW24" s="78"/>
      <c r="AGX24" s="78"/>
      <c r="AGY24" s="78"/>
      <c r="AGZ24" s="78"/>
      <c r="AHA24" s="78"/>
      <c r="AHB24" s="78"/>
      <c r="AHC24" s="78"/>
      <c r="AHD24" s="78"/>
      <c r="AHE24" s="78"/>
      <c r="AHF24" s="78"/>
      <c r="AHG24" s="78"/>
      <c r="AHH24" s="78"/>
      <c r="AHI24" s="78"/>
      <c r="AHJ24" s="78"/>
      <c r="AHK24" s="78"/>
      <c r="AHL24" s="78"/>
      <c r="AHM24" s="78"/>
      <c r="AHN24" s="78"/>
      <c r="AHO24" s="78"/>
      <c r="AHP24" s="78"/>
      <c r="AHQ24" s="78"/>
      <c r="AHR24" s="78"/>
      <c r="AHS24" s="78"/>
      <c r="AHT24" s="78"/>
      <c r="AHU24" s="78"/>
      <c r="AHV24" s="78"/>
      <c r="AHW24" s="78"/>
      <c r="AHX24" s="78"/>
      <c r="AHY24" s="78"/>
      <c r="AHZ24" s="78"/>
      <c r="AIA24" s="78"/>
      <c r="AIB24" s="78"/>
      <c r="AIC24" s="78"/>
      <c r="AID24" s="78"/>
      <c r="AIE24" s="78"/>
      <c r="AIF24" s="78"/>
      <c r="AIG24" s="78"/>
      <c r="AIH24" s="78"/>
      <c r="AII24" s="78"/>
      <c r="AIJ24" s="78"/>
      <c r="AIK24" s="78"/>
      <c r="AIL24" s="78"/>
      <c r="AIM24" s="78"/>
      <c r="AIN24" s="78"/>
      <c r="AIO24" s="78"/>
      <c r="AIP24" s="78"/>
      <c r="AIQ24" s="78"/>
      <c r="AIR24" s="78"/>
      <c r="AIS24" s="78"/>
      <c r="AIT24" s="78"/>
      <c r="AIU24" s="78"/>
      <c r="AIV24" s="78"/>
      <c r="AIW24" s="78"/>
      <c r="AIX24" s="78"/>
      <c r="AIY24" s="78"/>
      <c r="AIZ24" s="78"/>
      <c r="AJA24" s="78"/>
      <c r="AJB24" s="78"/>
      <c r="AJC24" s="78"/>
      <c r="AJD24" s="78"/>
      <c r="AJE24" s="78"/>
      <c r="AJF24" s="78"/>
      <c r="AJG24" s="78"/>
      <c r="AJH24" s="78"/>
      <c r="AJI24" s="78"/>
      <c r="AJJ24" s="78"/>
      <c r="AJK24" s="78"/>
      <c r="AJL24" s="78"/>
      <c r="AJM24" s="78"/>
      <c r="AJN24" s="78"/>
      <c r="AJO24" s="78"/>
      <c r="AJP24" s="78"/>
      <c r="AJQ24" s="78"/>
      <c r="AJR24" s="78"/>
      <c r="AJS24" s="78"/>
      <c r="AJT24" s="78"/>
      <c r="AJU24" s="78"/>
      <c r="AJV24" s="78"/>
      <c r="AJW24" s="78"/>
      <c r="AJX24" s="78"/>
      <c r="AJY24" s="78"/>
      <c r="AJZ24" s="78"/>
      <c r="AKA24" s="78"/>
      <c r="AKB24" s="78"/>
      <c r="AKC24" s="78"/>
      <c r="AKD24" s="78"/>
      <c r="AKE24" s="78"/>
      <c r="AKF24" s="78"/>
      <c r="AKG24" s="78"/>
      <c r="AKH24" s="78"/>
      <c r="AKI24" s="78"/>
      <c r="AKJ24" s="78"/>
      <c r="AKK24" s="78"/>
      <c r="AKL24" s="78"/>
      <c r="AKM24" s="78"/>
      <c r="AKN24" s="78"/>
      <c r="AKO24" s="78"/>
      <c r="AKP24" s="78"/>
      <c r="AKQ24" s="78"/>
      <c r="AKR24" s="78"/>
      <c r="AKS24" s="78"/>
      <c r="AKT24" s="78"/>
      <c r="AKU24" s="78"/>
      <c r="AKV24" s="78"/>
      <c r="AKW24" s="78"/>
      <c r="AKX24" s="78"/>
      <c r="AKY24" s="78"/>
      <c r="AKZ24" s="78"/>
      <c r="ALA24" s="78"/>
      <c r="ALB24" s="78"/>
      <c r="ALC24" s="78"/>
      <c r="ALD24" s="78"/>
      <c r="ALE24" s="78"/>
      <c r="ALF24" s="78"/>
      <c r="ALG24" s="78"/>
      <c r="ALH24" s="78"/>
      <c r="ALI24" s="78"/>
      <c r="ALJ24" s="78"/>
      <c r="ALK24" s="78"/>
      <c r="ALL24" s="78"/>
      <c r="ALM24" s="78"/>
      <c r="ALN24" s="78"/>
      <c r="ALO24" s="78"/>
      <c r="ALP24" s="78"/>
      <c r="ALQ24" s="78"/>
      <c r="ALR24" s="78"/>
      <c r="ALS24" s="78"/>
      <c r="ALT24" s="78"/>
      <c r="ALU24" s="78"/>
      <c r="ALV24" s="78"/>
      <c r="ALW24" s="78"/>
      <c r="ALX24" s="78"/>
      <c r="ALY24" s="78"/>
      <c r="ALZ24" s="78"/>
      <c r="AMA24" s="78"/>
      <c r="AMB24" s="78"/>
      <c r="AMC24" s="78"/>
      <c r="AMD24" s="78"/>
      <c r="AME24" s="78"/>
      <c r="AMF24" s="78"/>
      <c r="AMG24" s="78"/>
      <c r="AMH24" s="78"/>
      <c r="AMI24" s="78"/>
      <c r="AMJ24" s="78"/>
    </row>
    <row r="25" spans="1:1024" ht="39">
      <c r="A25" s="65" t="s">
        <v>531</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8"/>
      <c r="CJ25" s="78"/>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c r="DU25" s="78"/>
      <c r="DV25" s="78"/>
      <c r="DW25" s="78"/>
      <c r="DX25" s="78"/>
      <c r="DY25" s="78"/>
      <c r="DZ25" s="78"/>
      <c r="EA25" s="78"/>
      <c r="EB25" s="78"/>
      <c r="EC25" s="78"/>
      <c r="ED25" s="78"/>
      <c r="EE25" s="78"/>
      <c r="EF25" s="78"/>
      <c r="EG25" s="78"/>
      <c r="EH25" s="78"/>
      <c r="EI25" s="78"/>
      <c r="EJ25" s="78"/>
      <c r="EK25" s="78"/>
      <c r="EL25" s="78"/>
      <c r="EM25" s="78"/>
      <c r="EN25" s="78"/>
      <c r="EO25" s="78"/>
      <c r="EP25" s="78"/>
      <c r="EQ25" s="78"/>
      <c r="ER25" s="78"/>
      <c r="ES25" s="78"/>
      <c r="ET25" s="78"/>
      <c r="EU25" s="78"/>
      <c r="EV25" s="78"/>
      <c r="EW25" s="78"/>
      <c r="EX25" s="78"/>
      <c r="EY25" s="78"/>
      <c r="EZ25" s="78"/>
      <c r="FA25" s="78"/>
      <c r="FB25" s="78"/>
      <c r="FC25" s="78"/>
      <c r="FD25" s="78"/>
      <c r="FE25" s="78"/>
      <c r="FF25" s="78"/>
      <c r="FG25" s="78"/>
      <c r="FH25" s="78"/>
      <c r="FI25" s="78"/>
      <c r="FJ25" s="78"/>
      <c r="FK25" s="78"/>
      <c r="FL25" s="78"/>
      <c r="FM25" s="78"/>
      <c r="FN25" s="78"/>
      <c r="FO25" s="78"/>
      <c r="FP25" s="78"/>
      <c r="FQ25" s="78"/>
      <c r="FR25" s="78"/>
      <c r="FS25" s="78"/>
      <c r="FT25" s="78"/>
      <c r="FU25" s="78"/>
      <c r="FV25" s="78"/>
      <c r="FW25" s="78"/>
      <c r="FX25" s="78"/>
      <c r="FY25" s="78"/>
      <c r="FZ25" s="78"/>
      <c r="GA25" s="78"/>
      <c r="GB25" s="78"/>
      <c r="GC25" s="78"/>
      <c r="GD25" s="78"/>
      <c r="GE25" s="78"/>
      <c r="GF25" s="78"/>
      <c r="GG25" s="78"/>
      <c r="GH25" s="78"/>
      <c r="GI25" s="78"/>
      <c r="GJ25" s="78"/>
      <c r="GK25" s="78"/>
      <c r="GL25" s="78"/>
      <c r="GM25" s="78"/>
      <c r="GN25" s="78"/>
      <c r="GO25" s="78"/>
      <c r="GP25" s="78"/>
      <c r="GQ25" s="78"/>
      <c r="GR25" s="78"/>
      <c r="GS25" s="78"/>
      <c r="GT25" s="78"/>
      <c r="GU25" s="78"/>
      <c r="GV25" s="78"/>
      <c r="GW25" s="78"/>
      <c r="GX25" s="78"/>
      <c r="GY25" s="78"/>
      <c r="GZ25" s="78"/>
      <c r="HA25" s="78"/>
      <c r="HB25" s="78"/>
      <c r="HC25" s="78"/>
      <c r="HD25" s="78"/>
      <c r="HE25" s="78"/>
      <c r="HF25" s="78"/>
      <c r="HG25" s="78"/>
      <c r="HH25" s="78"/>
      <c r="HI25" s="78"/>
      <c r="HJ25" s="78"/>
      <c r="HK25" s="78"/>
      <c r="HL25" s="78"/>
      <c r="HM25" s="78"/>
      <c r="HN25" s="78"/>
      <c r="HO25" s="78"/>
      <c r="HP25" s="78"/>
      <c r="HQ25" s="78"/>
      <c r="HR25" s="78"/>
      <c r="HS25" s="78"/>
      <c r="HT25" s="78"/>
      <c r="HU25" s="78"/>
      <c r="HV25" s="78"/>
      <c r="HW25" s="78"/>
      <c r="HX25" s="78"/>
      <c r="HY25" s="78"/>
      <c r="HZ25" s="78"/>
      <c r="IA25" s="78"/>
      <c r="IB25" s="78"/>
      <c r="IC25" s="78"/>
      <c r="ID25" s="78"/>
      <c r="IE25" s="78"/>
      <c r="IF25" s="78"/>
      <c r="IG25" s="78"/>
      <c r="IH25" s="78"/>
      <c r="II25" s="78"/>
      <c r="IJ25" s="78"/>
      <c r="IK25" s="78"/>
      <c r="IL25" s="78"/>
      <c r="IM25" s="78"/>
      <c r="IN25" s="78"/>
      <c r="IO25" s="78"/>
      <c r="IP25" s="78"/>
      <c r="IQ25" s="78"/>
      <c r="IR25" s="78"/>
      <c r="IS25" s="78"/>
      <c r="IT25" s="78"/>
      <c r="IU25" s="78"/>
      <c r="IV25" s="78"/>
      <c r="IW25" s="78"/>
      <c r="IX25" s="78"/>
      <c r="IY25" s="78"/>
      <c r="IZ25" s="78"/>
      <c r="JA25" s="78"/>
      <c r="JB25" s="78"/>
      <c r="JC25" s="78"/>
      <c r="JD25" s="78"/>
      <c r="JE25" s="78"/>
      <c r="JF25" s="78"/>
      <c r="JG25" s="78"/>
      <c r="JH25" s="78"/>
      <c r="JI25" s="78"/>
      <c r="JJ25" s="78"/>
      <c r="JK25" s="78"/>
      <c r="JL25" s="78"/>
      <c r="JM25" s="78"/>
      <c r="JN25" s="78"/>
      <c r="JO25" s="78"/>
      <c r="JP25" s="78"/>
      <c r="JQ25" s="78"/>
      <c r="JR25" s="78"/>
      <c r="JS25" s="78"/>
      <c r="JT25" s="78"/>
      <c r="JU25" s="78"/>
      <c r="JV25" s="78"/>
      <c r="JW25" s="78"/>
      <c r="JX25" s="78"/>
      <c r="JY25" s="78"/>
      <c r="JZ25" s="78"/>
      <c r="KA25" s="78"/>
      <c r="KB25" s="78"/>
      <c r="KC25" s="78"/>
      <c r="KD25" s="78"/>
      <c r="KE25" s="78"/>
      <c r="KF25" s="78"/>
      <c r="KG25" s="78"/>
      <c r="KH25" s="78"/>
      <c r="KI25" s="78"/>
      <c r="KJ25" s="78"/>
      <c r="KK25" s="78"/>
      <c r="KL25" s="78"/>
      <c r="KM25" s="78"/>
      <c r="KN25" s="78"/>
      <c r="KO25" s="78"/>
      <c r="KP25" s="78"/>
      <c r="KQ25" s="78"/>
      <c r="KR25" s="78"/>
      <c r="KS25" s="78"/>
      <c r="KT25" s="78"/>
      <c r="KU25" s="78"/>
      <c r="KV25" s="78"/>
      <c r="KW25" s="78"/>
      <c r="KX25" s="78"/>
      <c r="KY25" s="78"/>
      <c r="KZ25" s="78"/>
      <c r="LA25" s="78"/>
      <c r="LB25" s="78"/>
      <c r="LC25" s="78"/>
      <c r="LD25" s="78"/>
      <c r="LE25" s="78"/>
      <c r="LF25" s="78"/>
      <c r="LG25" s="78"/>
      <c r="LH25" s="78"/>
      <c r="LI25" s="78"/>
      <c r="LJ25" s="78"/>
      <c r="LK25" s="78"/>
      <c r="LL25" s="78"/>
      <c r="LM25" s="78"/>
      <c r="LN25" s="78"/>
      <c r="LO25" s="78"/>
      <c r="LP25" s="78"/>
      <c r="LQ25" s="78"/>
      <c r="LR25" s="78"/>
      <c r="LS25" s="78"/>
      <c r="LT25" s="78"/>
      <c r="LU25" s="78"/>
      <c r="LV25" s="78"/>
      <c r="LW25" s="78"/>
      <c r="LX25" s="78"/>
      <c r="LY25" s="78"/>
      <c r="LZ25" s="78"/>
      <c r="MA25" s="78"/>
      <c r="MB25" s="78"/>
      <c r="MC25" s="78"/>
      <c r="MD25" s="78"/>
      <c r="ME25" s="78"/>
      <c r="MF25" s="78"/>
      <c r="MG25" s="78"/>
      <c r="MH25" s="78"/>
      <c r="MI25" s="78"/>
      <c r="MJ25" s="78"/>
      <c r="MK25" s="78"/>
      <c r="ML25" s="78"/>
      <c r="MM25" s="78"/>
      <c r="MN25" s="78"/>
      <c r="MO25" s="78"/>
      <c r="MP25" s="78"/>
      <c r="MQ25" s="78"/>
      <c r="MR25" s="78"/>
      <c r="MS25" s="78"/>
      <c r="MT25" s="78"/>
      <c r="MU25" s="78"/>
      <c r="MV25" s="78"/>
      <c r="MW25" s="78"/>
      <c r="MX25" s="78"/>
      <c r="MY25" s="78"/>
      <c r="MZ25" s="78"/>
      <c r="NA25" s="78"/>
      <c r="NB25" s="78"/>
      <c r="NC25" s="78"/>
      <c r="ND25" s="78"/>
      <c r="NE25" s="78"/>
      <c r="NF25" s="78"/>
      <c r="NG25" s="78"/>
      <c r="NH25" s="78"/>
      <c r="NI25" s="78"/>
      <c r="NJ25" s="78"/>
      <c r="NK25" s="78"/>
      <c r="NL25" s="78"/>
      <c r="NM25" s="78"/>
      <c r="NN25" s="78"/>
      <c r="NO25" s="78"/>
      <c r="NP25" s="78"/>
      <c r="NQ25" s="78"/>
      <c r="NR25" s="78"/>
      <c r="NS25" s="78"/>
      <c r="NT25" s="78"/>
      <c r="NU25" s="78"/>
      <c r="NV25" s="78"/>
      <c r="NW25" s="78"/>
      <c r="NX25" s="78"/>
      <c r="NY25" s="78"/>
      <c r="NZ25" s="78"/>
      <c r="OA25" s="78"/>
      <c r="OB25" s="78"/>
      <c r="OC25" s="78"/>
      <c r="OD25" s="78"/>
      <c r="OE25" s="78"/>
      <c r="OF25" s="78"/>
      <c r="OG25" s="78"/>
      <c r="OH25" s="78"/>
      <c r="OI25" s="78"/>
      <c r="OJ25" s="78"/>
      <c r="OK25" s="78"/>
      <c r="OL25" s="78"/>
      <c r="OM25" s="78"/>
      <c r="ON25" s="78"/>
      <c r="OO25" s="78"/>
      <c r="OP25" s="78"/>
      <c r="OQ25" s="78"/>
      <c r="OR25" s="78"/>
      <c r="OS25" s="78"/>
      <c r="OT25" s="78"/>
      <c r="OU25" s="78"/>
      <c r="OV25" s="78"/>
      <c r="OW25" s="78"/>
      <c r="OX25" s="78"/>
      <c r="OY25" s="78"/>
      <c r="OZ25" s="78"/>
      <c r="PA25" s="78"/>
      <c r="PB25" s="78"/>
      <c r="PC25" s="78"/>
      <c r="PD25" s="78"/>
      <c r="PE25" s="78"/>
      <c r="PF25" s="78"/>
      <c r="PG25" s="78"/>
      <c r="PH25" s="78"/>
      <c r="PI25" s="78"/>
      <c r="PJ25" s="78"/>
      <c r="PK25" s="78"/>
      <c r="PL25" s="78"/>
      <c r="PM25" s="78"/>
      <c r="PN25" s="78"/>
      <c r="PO25" s="78"/>
      <c r="PP25" s="78"/>
      <c r="PQ25" s="78"/>
      <c r="PR25" s="78"/>
      <c r="PS25" s="78"/>
      <c r="PT25" s="78"/>
      <c r="PU25" s="78"/>
      <c r="PV25" s="78"/>
      <c r="PW25" s="78"/>
      <c r="PX25" s="78"/>
      <c r="PY25" s="78"/>
      <c r="PZ25" s="78"/>
      <c r="QA25" s="78"/>
      <c r="QB25" s="78"/>
      <c r="QC25" s="78"/>
      <c r="QD25" s="78"/>
      <c r="QE25" s="78"/>
      <c r="QF25" s="78"/>
      <c r="QG25" s="78"/>
      <c r="QH25" s="78"/>
      <c r="QI25" s="78"/>
      <c r="QJ25" s="78"/>
      <c r="QK25" s="78"/>
      <c r="QL25" s="78"/>
      <c r="QM25" s="78"/>
      <c r="QN25" s="78"/>
      <c r="QO25" s="78"/>
      <c r="QP25" s="78"/>
      <c r="QQ25" s="78"/>
      <c r="QR25" s="78"/>
      <c r="QS25" s="78"/>
      <c r="QT25" s="78"/>
      <c r="QU25" s="78"/>
      <c r="QV25" s="78"/>
      <c r="QW25" s="78"/>
      <c r="QX25" s="78"/>
      <c r="QY25" s="78"/>
      <c r="QZ25" s="78"/>
      <c r="RA25" s="78"/>
      <c r="RB25" s="78"/>
      <c r="RC25" s="78"/>
      <c r="RD25" s="78"/>
      <c r="RE25" s="78"/>
      <c r="RF25" s="78"/>
      <c r="RG25" s="78"/>
      <c r="RH25" s="78"/>
      <c r="RI25" s="78"/>
      <c r="RJ25" s="78"/>
      <c r="RK25" s="78"/>
      <c r="RL25" s="78"/>
      <c r="RM25" s="78"/>
      <c r="RN25" s="78"/>
      <c r="RO25" s="78"/>
      <c r="RP25" s="78"/>
      <c r="RQ25" s="78"/>
      <c r="RR25" s="78"/>
      <c r="RS25" s="78"/>
      <c r="RT25" s="78"/>
      <c r="RU25" s="78"/>
      <c r="RV25" s="78"/>
      <c r="RW25" s="78"/>
      <c r="RX25" s="78"/>
      <c r="RY25" s="78"/>
      <c r="RZ25" s="78"/>
      <c r="SA25" s="78"/>
      <c r="SB25" s="78"/>
      <c r="SC25" s="78"/>
      <c r="SD25" s="78"/>
      <c r="SE25" s="78"/>
      <c r="SF25" s="78"/>
      <c r="SG25" s="78"/>
      <c r="SH25" s="78"/>
      <c r="SI25" s="78"/>
      <c r="SJ25" s="78"/>
      <c r="SK25" s="78"/>
      <c r="SL25" s="78"/>
      <c r="SM25" s="78"/>
      <c r="SN25" s="78"/>
      <c r="SO25" s="78"/>
      <c r="SP25" s="78"/>
      <c r="SQ25" s="78"/>
      <c r="SR25" s="78"/>
      <c r="SS25" s="78"/>
      <c r="ST25" s="78"/>
      <c r="SU25" s="78"/>
      <c r="SV25" s="78"/>
      <c r="SW25" s="78"/>
      <c r="SX25" s="78"/>
      <c r="SY25" s="78"/>
      <c r="SZ25" s="78"/>
      <c r="TA25" s="78"/>
      <c r="TB25" s="78"/>
      <c r="TC25" s="78"/>
      <c r="TD25" s="78"/>
      <c r="TE25" s="78"/>
      <c r="TF25" s="78"/>
      <c r="TG25" s="78"/>
      <c r="TH25" s="78"/>
      <c r="TI25" s="78"/>
      <c r="TJ25" s="78"/>
      <c r="TK25" s="78"/>
      <c r="TL25" s="78"/>
      <c r="TM25" s="78"/>
      <c r="TN25" s="78"/>
      <c r="TO25" s="78"/>
      <c r="TP25" s="78"/>
      <c r="TQ25" s="78"/>
      <c r="TR25" s="78"/>
      <c r="TS25" s="78"/>
      <c r="TT25" s="78"/>
      <c r="TU25" s="78"/>
      <c r="TV25" s="78"/>
      <c r="TW25" s="78"/>
      <c r="TX25" s="78"/>
      <c r="TY25" s="78"/>
      <c r="TZ25" s="78"/>
      <c r="UA25" s="78"/>
      <c r="UB25" s="78"/>
      <c r="UC25" s="78"/>
      <c r="UD25" s="78"/>
      <c r="UE25" s="78"/>
      <c r="UF25" s="78"/>
      <c r="UG25" s="78"/>
      <c r="UH25" s="78"/>
      <c r="UI25" s="78"/>
      <c r="UJ25" s="78"/>
      <c r="UK25" s="78"/>
      <c r="UL25" s="78"/>
      <c r="UM25" s="78"/>
      <c r="UN25" s="78"/>
      <c r="UO25" s="78"/>
      <c r="UP25" s="78"/>
      <c r="UQ25" s="78"/>
      <c r="UR25" s="78"/>
      <c r="US25" s="78"/>
      <c r="UT25" s="78"/>
      <c r="UU25" s="78"/>
      <c r="UV25" s="78"/>
      <c r="UW25" s="78"/>
      <c r="UX25" s="78"/>
      <c r="UY25" s="78"/>
      <c r="UZ25" s="78"/>
      <c r="VA25" s="78"/>
      <c r="VB25" s="78"/>
      <c r="VC25" s="78"/>
      <c r="VD25" s="78"/>
      <c r="VE25" s="78"/>
      <c r="VF25" s="78"/>
      <c r="VG25" s="78"/>
      <c r="VH25" s="78"/>
      <c r="VI25" s="78"/>
      <c r="VJ25" s="78"/>
      <c r="VK25" s="78"/>
      <c r="VL25" s="78"/>
      <c r="VM25" s="78"/>
      <c r="VN25" s="78"/>
      <c r="VO25" s="78"/>
      <c r="VP25" s="78"/>
      <c r="VQ25" s="78"/>
      <c r="VR25" s="78"/>
      <c r="VS25" s="78"/>
      <c r="VT25" s="78"/>
      <c r="VU25" s="78"/>
      <c r="VV25" s="78"/>
      <c r="VW25" s="78"/>
      <c r="VX25" s="78"/>
      <c r="VY25" s="78"/>
      <c r="VZ25" s="78"/>
      <c r="WA25" s="78"/>
      <c r="WB25" s="78"/>
      <c r="WC25" s="78"/>
      <c r="WD25" s="78"/>
      <c r="WE25" s="78"/>
      <c r="WF25" s="78"/>
      <c r="WG25" s="78"/>
      <c r="WH25" s="78"/>
      <c r="WI25" s="78"/>
      <c r="WJ25" s="78"/>
      <c r="WK25" s="78"/>
      <c r="WL25" s="78"/>
      <c r="WM25" s="78"/>
      <c r="WN25" s="78"/>
      <c r="WO25" s="78"/>
      <c r="WP25" s="78"/>
      <c r="WQ25" s="78"/>
      <c r="WR25" s="78"/>
      <c r="WS25" s="78"/>
      <c r="WT25" s="78"/>
      <c r="WU25" s="78"/>
      <c r="WV25" s="78"/>
      <c r="WW25" s="78"/>
      <c r="WX25" s="78"/>
      <c r="WY25" s="78"/>
      <c r="WZ25" s="78"/>
      <c r="XA25" s="78"/>
      <c r="XB25" s="78"/>
      <c r="XC25" s="78"/>
      <c r="XD25" s="78"/>
      <c r="XE25" s="78"/>
      <c r="XF25" s="78"/>
      <c r="XG25" s="78"/>
      <c r="XH25" s="78"/>
      <c r="XI25" s="78"/>
      <c r="XJ25" s="78"/>
      <c r="XK25" s="78"/>
      <c r="XL25" s="78"/>
      <c r="XM25" s="78"/>
      <c r="XN25" s="78"/>
      <c r="XO25" s="78"/>
      <c r="XP25" s="78"/>
      <c r="XQ25" s="78"/>
      <c r="XR25" s="78"/>
      <c r="XS25" s="78"/>
      <c r="XT25" s="78"/>
      <c r="XU25" s="78"/>
      <c r="XV25" s="78"/>
      <c r="XW25" s="78"/>
      <c r="XX25" s="78"/>
      <c r="XY25" s="78"/>
      <c r="XZ25" s="78"/>
      <c r="YA25" s="78"/>
      <c r="YB25" s="78"/>
      <c r="YC25" s="78"/>
      <c r="YD25" s="78"/>
      <c r="YE25" s="78"/>
      <c r="YF25" s="78"/>
      <c r="YG25" s="78"/>
      <c r="YH25" s="78"/>
      <c r="YI25" s="78"/>
      <c r="YJ25" s="78"/>
      <c r="YK25" s="78"/>
      <c r="YL25" s="78"/>
      <c r="YM25" s="78"/>
      <c r="YN25" s="78"/>
      <c r="YO25" s="78"/>
      <c r="YP25" s="78"/>
      <c r="YQ25" s="78"/>
      <c r="YR25" s="78"/>
      <c r="YS25" s="78"/>
      <c r="YT25" s="78"/>
      <c r="YU25" s="78"/>
      <c r="YV25" s="78"/>
      <c r="YW25" s="78"/>
      <c r="YX25" s="78"/>
      <c r="YY25" s="78"/>
      <c r="YZ25" s="78"/>
      <c r="ZA25" s="78"/>
      <c r="ZB25" s="78"/>
      <c r="ZC25" s="78"/>
      <c r="ZD25" s="78"/>
      <c r="ZE25" s="78"/>
      <c r="ZF25" s="78"/>
      <c r="ZG25" s="78"/>
      <c r="ZH25" s="78"/>
      <c r="ZI25" s="78"/>
      <c r="ZJ25" s="78"/>
      <c r="ZK25" s="78"/>
      <c r="ZL25" s="78"/>
      <c r="ZM25" s="78"/>
      <c r="ZN25" s="78"/>
      <c r="ZO25" s="78"/>
      <c r="ZP25" s="78"/>
      <c r="ZQ25" s="78"/>
      <c r="ZR25" s="78"/>
      <c r="ZS25" s="78"/>
      <c r="ZT25" s="78"/>
      <c r="ZU25" s="78"/>
      <c r="ZV25" s="78"/>
      <c r="ZW25" s="78"/>
      <c r="ZX25" s="78"/>
      <c r="ZY25" s="78"/>
      <c r="ZZ25" s="78"/>
      <c r="AAA25" s="78"/>
      <c r="AAB25" s="78"/>
      <c r="AAC25" s="78"/>
      <c r="AAD25" s="78"/>
      <c r="AAE25" s="78"/>
      <c r="AAF25" s="78"/>
      <c r="AAG25" s="78"/>
      <c r="AAH25" s="78"/>
      <c r="AAI25" s="78"/>
      <c r="AAJ25" s="78"/>
      <c r="AAK25" s="78"/>
      <c r="AAL25" s="78"/>
      <c r="AAM25" s="78"/>
      <c r="AAN25" s="78"/>
      <c r="AAO25" s="78"/>
      <c r="AAP25" s="78"/>
      <c r="AAQ25" s="78"/>
      <c r="AAR25" s="78"/>
      <c r="AAS25" s="78"/>
      <c r="AAT25" s="78"/>
      <c r="AAU25" s="78"/>
      <c r="AAV25" s="78"/>
      <c r="AAW25" s="78"/>
      <c r="AAX25" s="78"/>
      <c r="AAY25" s="78"/>
      <c r="AAZ25" s="78"/>
      <c r="ABA25" s="78"/>
      <c r="ABB25" s="78"/>
      <c r="ABC25" s="78"/>
      <c r="ABD25" s="78"/>
      <c r="ABE25" s="78"/>
      <c r="ABF25" s="78"/>
      <c r="ABG25" s="78"/>
      <c r="ABH25" s="78"/>
      <c r="ABI25" s="78"/>
      <c r="ABJ25" s="78"/>
      <c r="ABK25" s="78"/>
      <c r="ABL25" s="78"/>
      <c r="ABM25" s="78"/>
      <c r="ABN25" s="78"/>
      <c r="ABO25" s="78"/>
      <c r="ABP25" s="78"/>
      <c r="ABQ25" s="78"/>
      <c r="ABR25" s="78"/>
      <c r="ABS25" s="78"/>
      <c r="ABT25" s="78"/>
      <c r="ABU25" s="78"/>
      <c r="ABV25" s="78"/>
      <c r="ABW25" s="78"/>
      <c r="ABX25" s="78"/>
      <c r="ABY25" s="78"/>
      <c r="ABZ25" s="78"/>
      <c r="ACA25" s="78"/>
      <c r="ACB25" s="78"/>
      <c r="ACC25" s="78"/>
      <c r="ACD25" s="78"/>
      <c r="ACE25" s="78"/>
      <c r="ACF25" s="78"/>
      <c r="ACG25" s="78"/>
      <c r="ACH25" s="78"/>
      <c r="ACI25" s="78"/>
      <c r="ACJ25" s="78"/>
      <c r="ACK25" s="78"/>
      <c r="ACL25" s="78"/>
      <c r="ACM25" s="78"/>
      <c r="ACN25" s="78"/>
      <c r="ACO25" s="78"/>
      <c r="ACP25" s="78"/>
      <c r="ACQ25" s="78"/>
      <c r="ACR25" s="78"/>
      <c r="ACS25" s="78"/>
      <c r="ACT25" s="78"/>
      <c r="ACU25" s="78"/>
      <c r="ACV25" s="78"/>
      <c r="ACW25" s="78"/>
      <c r="ACX25" s="78"/>
      <c r="ACY25" s="78"/>
      <c r="ACZ25" s="78"/>
      <c r="ADA25" s="78"/>
      <c r="ADB25" s="78"/>
      <c r="ADC25" s="78"/>
      <c r="ADD25" s="78"/>
      <c r="ADE25" s="78"/>
      <c r="ADF25" s="78"/>
      <c r="ADG25" s="78"/>
      <c r="ADH25" s="78"/>
      <c r="ADI25" s="78"/>
      <c r="ADJ25" s="78"/>
      <c r="ADK25" s="78"/>
      <c r="ADL25" s="78"/>
      <c r="ADM25" s="78"/>
      <c r="ADN25" s="78"/>
      <c r="ADO25" s="78"/>
      <c r="ADP25" s="78"/>
      <c r="ADQ25" s="78"/>
      <c r="ADR25" s="78"/>
      <c r="ADS25" s="78"/>
      <c r="ADT25" s="78"/>
      <c r="ADU25" s="78"/>
      <c r="ADV25" s="78"/>
      <c r="ADW25" s="78"/>
      <c r="ADX25" s="78"/>
      <c r="ADY25" s="78"/>
      <c r="ADZ25" s="78"/>
      <c r="AEA25" s="78"/>
      <c r="AEB25" s="78"/>
      <c r="AEC25" s="78"/>
      <c r="AED25" s="78"/>
      <c r="AEE25" s="78"/>
      <c r="AEF25" s="78"/>
      <c r="AEG25" s="78"/>
      <c r="AEH25" s="78"/>
      <c r="AEI25" s="78"/>
      <c r="AEJ25" s="78"/>
      <c r="AEK25" s="78"/>
      <c r="AEL25" s="78"/>
      <c r="AEM25" s="78"/>
      <c r="AEN25" s="78"/>
      <c r="AEO25" s="78"/>
      <c r="AEP25" s="78"/>
      <c r="AEQ25" s="78"/>
      <c r="AER25" s="78"/>
      <c r="AES25" s="78"/>
      <c r="AET25" s="78"/>
      <c r="AEU25" s="78"/>
      <c r="AEV25" s="78"/>
      <c r="AEW25" s="78"/>
      <c r="AEX25" s="78"/>
      <c r="AEY25" s="78"/>
      <c r="AEZ25" s="78"/>
      <c r="AFA25" s="78"/>
      <c r="AFB25" s="78"/>
      <c r="AFC25" s="78"/>
      <c r="AFD25" s="78"/>
      <c r="AFE25" s="78"/>
      <c r="AFF25" s="78"/>
      <c r="AFG25" s="78"/>
      <c r="AFH25" s="78"/>
      <c r="AFI25" s="78"/>
      <c r="AFJ25" s="78"/>
      <c r="AFK25" s="78"/>
      <c r="AFL25" s="78"/>
      <c r="AFM25" s="78"/>
      <c r="AFN25" s="78"/>
      <c r="AFO25" s="78"/>
      <c r="AFP25" s="78"/>
      <c r="AFQ25" s="78"/>
      <c r="AFR25" s="78"/>
      <c r="AFS25" s="78"/>
      <c r="AFT25" s="78"/>
      <c r="AFU25" s="78"/>
      <c r="AFV25" s="78"/>
      <c r="AFW25" s="78"/>
      <c r="AFX25" s="78"/>
      <c r="AFY25" s="78"/>
      <c r="AFZ25" s="78"/>
      <c r="AGA25" s="78"/>
      <c r="AGB25" s="78"/>
      <c r="AGC25" s="78"/>
      <c r="AGD25" s="78"/>
      <c r="AGE25" s="78"/>
      <c r="AGF25" s="78"/>
      <c r="AGG25" s="78"/>
      <c r="AGH25" s="78"/>
      <c r="AGI25" s="78"/>
      <c r="AGJ25" s="78"/>
      <c r="AGK25" s="78"/>
      <c r="AGL25" s="78"/>
      <c r="AGM25" s="78"/>
      <c r="AGN25" s="78"/>
      <c r="AGO25" s="78"/>
      <c r="AGP25" s="78"/>
      <c r="AGQ25" s="78"/>
      <c r="AGR25" s="78"/>
      <c r="AGS25" s="78"/>
      <c r="AGT25" s="78"/>
      <c r="AGU25" s="78"/>
      <c r="AGV25" s="78"/>
      <c r="AGW25" s="78"/>
      <c r="AGX25" s="78"/>
      <c r="AGY25" s="78"/>
      <c r="AGZ25" s="78"/>
      <c r="AHA25" s="78"/>
      <c r="AHB25" s="78"/>
      <c r="AHC25" s="78"/>
      <c r="AHD25" s="78"/>
      <c r="AHE25" s="78"/>
      <c r="AHF25" s="78"/>
      <c r="AHG25" s="78"/>
      <c r="AHH25" s="78"/>
      <c r="AHI25" s="78"/>
      <c r="AHJ25" s="78"/>
      <c r="AHK25" s="78"/>
      <c r="AHL25" s="78"/>
      <c r="AHM25" s="78"/>
      <c r="AHN25" s="78"/>
      <c r="AHO25" s="78"/>
      <c r="AHP25" s="78"/>
      <c r="AHQ25" s="78"/>
      <c r="AHR25" s="78"/>
      <c r="AHS25" s="78"/>
      <c r="AHT25" s="78"/>
      <c r="AHU25" s="78"/>
      <c r="AHV25" s="78"/>
      <c r="AHW25" s="78"/>
      <c r="AHX25" s="78"/>
      <c r="AHY25" s="78"/>
      <c r="AHZ25" s="78"/>
      <c r="AIA25" s="78"/>
      <c r="AIB25" s="78"/>
      <c r="AIC25" s="78"/>
      <c r="AID25" s="78"/>
      <c r="AIE25" s="78"/>
      <c r="AIF25" s="78"/>
      <c r="AIG25" s="78"/>
      <c r="AIH25" s="78"/>
      <c r="AII25" s="78"/>
      <c r="AIJ25" s="78"/>
      <c r="AIK25" s="78"/>
      <c r="AIL25" s="78"/>
      <c r="AIM25" s="78"/>
      <c r="AIN25" s="78"/>
      <c r="AIO25" s="78"/>
      <c r="AIP25" s="78"/>
      <c r="AIQ25" s="78"/>
      <c r="AIR25" s="78"/>
      <c r="AIS25" s="78"/>
      <c r="AIT25" s="78"/>
      <c r="AIU25" s="78"/>
      <c r="AIV25" s="78"/>
      <c r="AIW25" s="78"/>
      <c r="AIX25" s="78"/>
      <c r="AIY25" s="78"/>
      <c r="AIZ25" s="78"/>
      <c r="AJA25" s="78"/>
      <c r="AJB25" s="78"/>
      <c r="AJC25" s="78"/>
      <c r="AJD25" s="78"/>
      <c r="AJE25" s="78"/>
      <c r="AJF25" s="78"/>
      <c r="AJG25" s="78"/>
      <c r="AJH25" s="78"/>
      <c r="AJI25" s="78"/>
      <c r="AJJ25" s="78"/>
      <c r="AJK25" s="78"/>
      <c r="AJL25" s="78"/>
      <c r="AJM25" s="78"/>
      <c r="AJN25" s="78"/>
      <c r="AJO25" s="78"/>
      <c r="AJP25" s="78"/>
      <c r="AJQ25" s="78"/>
      <c r="AJR25" s="78"/>
      <c r="AJS25" s="78"/>
      <c r="AJT25" s="78"/>
      <c r="AJU25" s="78"/>
      <c r="AJV25" s="78"/>
      <c r="AJW25" s="78"/>
      <c r="AJX25" s="78"/>
      <c r="AJY25" s="78"/>
      <c r="AJZ25" s="78"/>
      <c r="AKA25" s="78"/>
      <c r="AKB25" s="78"/>
      <c r="AKC25" s="78"/>
      <c r="AKD25" s="78"/>
      <c r="AKE25" s="78"/>
      <c r="AKF25" s="78"/>
      <c r="AKG25" s="78"/>
      <c r="AKH25" s="78"/>
      <c r="AKI25" s="78"/>
      <c r="AKJ25" s="78"/>
      <c r="AKK25" s="78"/>
      <c r="AKL25" s="78"/>
      <c r="AKM25" s="78"/>
      <c r="AKN25" s="78"/>
      <c r="AKO25" s="78"/>
      <c r="AKP25" s="78"/>
      <c r="AKQ25" s="78"/>
      <c r="AKR25" s="78"/>
      <c r="AKS25" s="78"/>
      <c r="AKT25" s="78"/>
      <c r="AKU25" s="78"/>
      <c r="AKV25" s="78"/>
      <c r="AKW25" s="78"/>
      <c r="AKX25" s="78"/>
      <c r="AKY25" s="78"/>
      <c r="AKZ25" s="78"/>
      <c r="ALA25" s="78"/>
      <c r="ALB25" s="78"/>
      <c r="ALC25" s="78"/>
      <c r="ALD25" s="78"/>
      <c r="ALE25" s="78"/>
      <c r="ALF25" s="78"/>
      <c r="ALG25" s="78"/>
      <c r="ALH25" s="78"/>
      <c r="ALI25" s="78"/>
      <c r="ALJ25" s="78"/>
      <c r="ALK25" s="78"/>
      <c r="ALL25" s="78"/>
      <c r="ALM25" s="78"/>
      <c r="ALN25" s="78"/>
      <c r="ALO25" s="78"/>
      <c r="ALP25" s="78"/>
      <c r="ALQ25" s="78"/>
      <c r="ALR25" s="78"/>
      <c r="ALS25" s="78"/>
      <c r="ALT25" s="78"/>
      <c r="ALU25" s="78"/>
      <c r="ALV25" s="78"/>
      <c r="ALW25" s="78"/>
      <c r="ALX25" s="78"/>
      <c r="ALY25" s="78"/>
      <c r="ALZ25" s="78"/>
      <c r="AMA25" s="78"/>
      <c r="AMB25" s="78"/>
      <c r="AMC25" s="78"/>
      <c r="AMD25" s="78"/>
      <c r="AME25" s="78"/>
      <c r="AMF25" s="78"/>
      <c r="AMG25" s="78"/>
      <c r="AMH25" s="78"/>
      <c r="AMI25" s="78"/>
      <c r="AMJ25" s="78"/>
    </row>
    <row r="26" spans="1:1024" ht="19.5">
      <c r="A26" s="63" t="s">
        <v>120</v>
      </c>
    </row>
    <row r="27" spans="1:1024" ht="58.5">
      <c r="A27" s="63" t="s">
        <v>532</v>
      </c>
    </row>
    <row r="28" spans="1:1024" ht="19.5">
      <c r="A28" s="63" t="s">
        <v>408</v>
      </c>
    </row>
    <row r="29" spans="1:1024" ht="19.5">
      <c r="A29" s="63" t="s">
        <v>533</v>
      </c>
    </row>
    <row r="30" spans="1:1024" ht="19.5">
      <c r="A30" s="63" t="s">
        <v>124</v>
      </c>
    </row>
    <row r="31" spans="1:1024" ht="19.5">
      <c r="A31" s="60" t="s">
        <v>125</v>
      </c>
    </row>
    <row r="32" spans="1:1024" ht="39">
      <c r="A32" s="63" t="s">
        <v>534</v>
      </c>
    </row>
    <row r="33" spans="1:1" ht="19.5">
      <c r="A33" s="63" t="s">
        <v>185</v>
      </c>
    </row>
    <row r="34" spans="1:1" ht="19.5">
      <c r="A34" s="60" t="s">
        <v>128</v>
      </c>
    </row>
    <row r="35" spans="1:1" ht="19.5">
      <c r="A35" s="63" t="s">
        <v>535</v>
      </c>
    </row>
    <row r="36" spans="1:1" ht="19.5">
      <c r="A36" s="63" t="s">
        <v>174</v>
      </c>
    </row>
    <row r="37" spans="1:1" ht="19.5">
      <c r="A37" s="66" t="s">
        <v>131</v>
      </c>
    </row>
    <row r="38" spans="1:1" ht="19.5">
      <c r="A38"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0"/>
  <sheetViews>
    <sheetView zoomScaleNormal="100" zoomScalePageLayoutView="60" workbookViewId="0"/>
  </sheetViews>
  <sheetFormatPr defaultColWidth="11.375" defaultRowHeight="16.5"/>
  <cols>
    <col min="1" max="1" width="125.125" customWidth="1"/>
    <col min="2" max="1024" width="11.5" customWidth="1"/>
  </cols>
  <sheetData>
    <row r="1" spans="1:2" ht="19.5">
      <c r="A1" s="68" t="s">
        <v>536</v>
      </c>
      <c r="B1" s="58" t="s">
        <v>97</v>
      </c>
    </row>
    <row r="2" spans="1:2" ht="19.5">
      <c r="A2" s="59" t="s">
        <v>134</v>
      </c>
    </row>
    <row r="3" spans="1:2" ht="19.5">
      <c r="A3" s="59" t="s">
        <v>537</v>
      </c>
    </row>
    <row r="4" spans="1:2" ht="19.5">
      <c r="A4" s="60" t="s">
        <v>100</v>
      </c>
    </row>
    <row r="5" spans="1:2" ht="19.5">
      <c r="A5" s="72" t="s">
        <v>101</v>
      </c>
    </row>
    <row r="6" spans="1:2" ht="19.5">
      <c r="A6" s="72" t="s">
        <v>227</v>
      </c>
    </row>
    <row r="7" spans="1:2" ht="19.5">
      <c r="A7" s="73" t="s">
        <v>103</v>
      </c>
    </row>
    <row r="8" spans="1:2" ht="19.5">
      <c r="A8" s="73" t="s">
        <v>104</v>
      </c>
    </row>
    <row r="9" spans="1:2" ht="19.5">
      <c r="A9" s="73" t="s">
        <v>105</v>
      </c>
    </row>
    <row r="10" spans="1:2" ht="19.5">
      <c r="A10" s="74" t="s">
        <v>106</v>
      </c>
    </row>
    <row r="11" spans="1:2" ht="19.5">
      <c r="A11" s="72" t="s">
        <v>137</v>
      </c>
    </row>
    <row r="12" spans="1:2" ht="78">
      <c r="A12" s="63" t="s">
        <v>108</v>
      </c>
    </row>
    <row r="13" spans="1:2" ht="19.5">
      <c r="A13" s="60" t="s">
        <v>109</v>
      </c>
    </row>
    <row r="14" spans="1:2" ht="19.5">
      <c r="A14" s="79" t="s">
        <v>538</v>
      </c>
    </row>
    <row r="15" spans="1:2" ht="19.5">
      <c r="A15" s="79" t="s">
        <v>539</v>
      </c>
    </row>
    <row r="16" spans="1:2" ht="19.5">
      <c r="A16" s="80" t="s">
        <v>112</v>
      </c>
    </row>
    <row r="17" spans="1:2" ht="19.5">
      <c r="A17" s="79" t="s">
        <v>540</v>
      </c>
      <c r="B17" s="78"/>
    </row>
    <row r="18" spans="1:2" ht="19.5">
      <c r="A18" s="80" t="s">
        <v>541</v>
      </c>
      <c r="B18" s="78"/>
    </row>
    <row r="19" spans="1:2" ht="19.5">
      <c r="A19" s="80" t="s">
        <v>542</v>
      </c>
      <c r="B19" s="78"/>
    </row>
    <row r="20" spans="1:2" ht="19.5">
      <c r="A20" s="80" t="s">
        <v>543</v>
      </c>
      <c r="B20" s="78"/>
    </row>
    <row r="21" spans="1:2" ht="19.5">
      <c r="A21" s="80" t="s">
        <v>544</v>
      </c>
      <c r="B21" s="78"/>
    </row>
    <row r="22" spans="1:2" ht="19.5">
      <c r="A22" s="80" t="s">
        <v>124</v>
      </c>
      <c r="B22" s="78"/>
    </row>
    <row r="23" spans="1:2" ht="19.5">
      <c r="A23" s="81" t="s">
        <v>125</v>
      </c>
      <c r="B23" s="78"/>
    </row>
    <row r="24" spans="1:2" ht="19.5">
      <c r="A24" s="79" t="s">
        <v>545</v>
      </c>
      <c r="B24" s="78"/>
    </row>
    <row r="25" spans="1:2" ht="19.5">
      <c r="A25" s="79" t="s">
        <v>546</v>
      </c>
      <c r="B25" s="78"/>
    </row>
    <row r="26" spans="1:2" ht="19.5">
      <c r="A26" s="81" t="s">
        <v>128</v>
      </c>
      <c r="B26" s="78"/>
    </row>
    <row r="27" spans="1:2" ht="19.5">
      <c r="A27" s="79" t="s">
        <v>547</v>
      </c>
      <c r="B27" s="78"/>
    </row>
    <row r="28" spans="1:2" ht="39">
      <c r="A28" s="79" t="s">
        <v>548</v>
      </c>
      <c r="B28" s="78"/>
    </row>
    <row r="29" spans="1:2" ht="19.5">
      <c r="A29" s="82" t="s">
        <v>131</v>
      </c>
      <c r="B29" s="78"/>
    </row>
    <row r="30" spans="1:2" ht="19.5">
      <c r="A30" s="83" t="s">
        <v>132</v>
      </c>
      <c r="B30" s="78"/>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4"/>
  <sheetViews>
    <sheetView zoomScaleNormal="100" zoomScalePageLayoutView="60" workbookViewId="0">
      <selection activeCell="B1" sqref="B1"/>
    </sheetView>
  </sheetViews>
  <sheetFormatPr defaultColWidth="11.375" defaultRowHeight="16.5"/>
  <cols>
    <col min="1" max="1" width="126.625" customWidth="1"/>
    <col min="2" max="1024" width="11.5" customWidth="1"/>
  </cols>
  <sheetData>
    <row r="1" spans="1:3" ht="19.5">
      <c r="A1" s="68" t="s">
        <v>549</v>
      </c>
      <c r="B1" s="58" t="s">
        <v>97</v>
      </c>
    </row>
    <row r="2" spans="1:3" ht="19.5">
      <c r="A2" s="59" t="s">
        <v>550</v>
      </c>
    </row>
    <row r="3" spans="1:3" ht="19.5">
      <c r="A3" s="59" t="s">
        <v>551</v>
      </c>
    </row>
    <row r="4" spans="1:3" ht="19.5">
      <c r="A4" s="60" t="s">
        <v>100</v>
      </c>
    </row>
    <row r="5" spans="1:3" ht="19.5">
      <c r="A5" s="72" t="s">
        <v>101</v>
      </c>
    </row>
    <row r="6" spans="1:3" ht="19.5">
      <c r="A6" s="72" t="s">
        <v>369</v>
      </c>
    </row>
    <row r="7" spans="1:3" ht="19.5">
      <c r="A7" s="73" t="s">
        <v>103</v>
      </c>
    </row>
    <row r="8" spans="1:3" ht="19.5">
      <c r="A8" s="73" t="s">
        <v>104</v>
      </c>
    </row>
    <row r="9" spans="1:3" ht="19.5">
      <c r="A9" s="73" t="s">
        <v>105</v>
      </c>
    </row>
    <row r="10" spans="1:3" ht="19.5">
      <c r="A10" s="74" t="s">
        <v>106</v>
      </c>
    </row>
    <row r="11" spans="1:3" ht="19.5">
      <c r="A11" s="72" t="s">
        <v>137</v>
      </c>
    </row>
    <row r="12" spans="1:3" ht="78">
      <c r="A12" s="63" t="s">
        <v>108</v>
      </c>
    </row>
    <row r="13" spans="1:3" ht="19.5">
      <c r="A13" s="60" t="s">
        <v>109</v>
      </c>
      <c r="C13" s="69"/>
    </row>
    <row r="14" spans="1:3" ht="18.75">
      <c r="A14" s="84" t="s">
        <v>552</v>
      </c>
    </row>
    <row r="15" spans="1:3" ht="19.5">
      <c r="A15" s="63" t="s">
        <v>553</v>
      </c>
    </row>
    <row r="16" spans="1:3" ht="19.5">
      <c r="A16" s="61" t="s">
        <v>112</v>
      </c>
    </row>
    <row r="17" spans="1:1" ht="39">
      <c r="A17" s="63" t="s">
        <v>554</v>
      </c>
    </row>
    <row r="18" spans="1:1" ht="38.25" customHeight="1">
      <c r="A18" s="63" t="s">
        <v>555</v>
      </c>
    </row>
    <row r="19" spans="1:1" ht="19.5">
      <c r="A19" s="63" t="s">
        <v>556</v>
      </c>
    </row>
    <row r="20" spans="1:1" ht="19.5">
      <c r="A20" s="63" t="s">
        <v>557</v>
      </c>
    </row>
    <row r="21" spans="1:1" ht="39">
      <c r="A21" s="63" t="s">
        <v>558</v>
      </c>
    </row>
    <row r="22" spans="1:1" ht="19.5">
      <c r="A22" s="61" t="s">
        <v>559</v>
      </c>
    </row>
    <row r="23" spans="1:1" ht="39">
      <c r="A23" s="63" t="s">
        <v>560</v>
      </c>
    </row>
    <row r="24" spans="1:1" ht="19.5">
      <c r="A24" s="61" t="s">
        <v>408</v>
      </c>
    </row>
    <row r="25" spans="1:1" ht="19.5">
      <c r="A25" s="61" t="s">
        <v>379</v>
      </c>
    </row>
    <row r="26" spans="1:1" ht="19.5">
      <c r="A26" s="61" t="s">
        <v>124</v>
      </c>
    </row>
    <row r="27" spans="1:1" ht="19.5">
      <c r="A27" s="60" t="s">
        <v>125</v>
      </c>
    </row>
    <row r="28" spans="1:1" ht="39">
      <c r="A28" s="63" t="s">
        <v>561</v>
      </c>
    </row>
    <row r="29" spans="1:1" ht="39" customHeight="1">
      <c r="A29" s="63" t="s">
        <v>562</v>
      </c>
    </row>
    <row r="30" spans="1:1" ht="19.5">
      <c r="A30" s="60" t="s">
        <v>128</v>
      </c>
    </row>
    <row r="31" spans="1:1" ht="19.5">
      <c r="A31" s="63" t="s">
        <v>563</v>
      </c>
    </row>
    <row r="32" spans="1:1" ht="39">
      <c r="A32" s="63" t="s">
        <v>564</v>
      </c>
    </row>
    <row r="33" spans="1:1" ht="19.5">
      <c r="A33" s="66" t="s">
        <v>131</v>
      </c>
    </row>
    <row r="34" spans="1:1" ht="19.5">
      <c r="A34"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1"/>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565</v>
      </c>
      <c r="B1" s="58" t="s">
        <v>97</v>
      </c>
    </row>
    <row r="2" spans="1:3" ht="19.5">
      <c r="A2" s="59" t="s">
        <v>550</v>
      </c>
    </row>
    <row r="3" spans="1:3" ht="19.5">
      <c r="A3" s="59" t="s">
        <v>566</v>
      </c>
    </row>
    <row r="4" spans="1:3" ht="19.5">
      <c r="A4" s="60" t="s">
        <v>100</v>
      </c>
    </row>
    <row r="5" spans="1:3" ht="19.5">
      <c r="A5" s="72" t="s">
        <v>101</v>
      </c>
    </row>
    <row r="6" spans="1:3" ht="19.5">
      <c r="A6" s="72" t="s">
        <v>369</v>
      </c>
    </row>
    <row r="7" spans="1:3" ht="19.5">
      <c r="A7" s="73" t="s">
        <v>103</v>
      </c>
    </row>
    <row r="8" spans="1:3" ht="19.5">
      <c r="A8" s="73" t="s">
        <v>104</v>
      </c>
    </row>
    <row r="9" spans="1:3" ht="19.5">
      <c r="A9" s="73" t="s">
        <v>105</v>
      </c>
    </row>
    <row r="10" spans="1:3" ht="19.5">
      <c r="A10" s="74" t="s">
        <v>106</v>
      </c>
    </row>
    <row r="11" spans="1:3" ht="19.5">
      <c r="A11" s="72" t="s">
        <v>137</v>
      </c>
    </row>
    <row r="12" spans="1:3" ht="78">
      <c r="A12" s="63" t="s">
        <v>108</v>
      </c>
    </row>
    <row r="13" spans="1:3" ht="19.5">
      <c r="A13" s="60" t="s">
        <v>109</v>
      </c>
      <c r="C13" s="69"/>
    </row>
    <row r="14" spans="1:3" ht="18.75">
      <c r="A14" s="84" t="s">
        <v>567</v>
      </c>
    </row>
    <row r="15" spans="1:3" ht="19.5">
      <c r="A15" s="63" t="s">
        <v>568</v>
      </c>
    </row>
    <row r="16" spans="1:3" ht="19.5">
      <c r="A16" s="61" t="s">
        <v>112</v>
      </c>
    </row>
    <row r="17" spans="1:1" ht="19.5">
      <c r="A17" s="63" t="s">
        <v>569</v>
      </c>
    </row>
    <row r="18" spans="1:1" ht="19.5">
      <c r="A18" s="63" t="s">
        <v>570</v>
      </c>
    </row>
    <row r="19" spans="1:1" ht="19.5">
      <c r="A19" s="61" t="s">
        <v>441</v>
      </c>
    </row>
    <row r="20" spans="1:1" ht="39">
      <c r="A20" s="63" t="s">
        <v>571</v>
      </c>
    </row>
    <row r="21" spans="1:1" ht="19.5">
      <c r="A21" s="61" t="s">
        <v>408</v>
      </c>
    </row>
    <row r="22" spans="1:1" ht="19.5">
      <c r="A22" s="61" t="s">
        <v>379</v>
      </c>
    </row>
    <row r="23" spans="1:1" ht="19.5">
      <c r="A23" s="61" t="s">
        <v>124</v>
      </c>
    </row>
    <row r="24" spans="1:1" ht="19.5">
      <c r="A24" s="60" t="s">
        <v>125</v>
      </c>
    </row>
    <row r="25" spans="1:1" ht="39">
      <c r="A25" s="63" t="s">
        <v>572</v>
      </c>
    </row>
    <row r="26" spans="1:1" ht="39" customHeight="1">
      <c r="A26" s="63" t="s">
        <v>562</v>
      </c>
    </row>
    <row r="27" spans="1:1" ht="19.5">
      <c r="A27" s="60" t="s">
        <v>128</v>
      </c>
    </row>
    <row r="28" spans="1:1" ht="19.5">
      <c r="A28" s="63" t="s">
        <v>563</v>
      </c>
    </row>
    <row r="29" spans="1:1" ht="19.5">
      <c r="A29" s="63" t="s">
        <v>479</v>
      </c>
    </row>
    <row r="30" spans="1:1" ht="19.5">
      <c r="A30" s="66" t="s">
        <v>131</v>
      </c>
    </row>
    <row r="31" spans="1:1" ht="19.5">
      <c r="A31"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4"/>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573</v>
      </c>
      <c r="B1" s="58" t="s">
        <v>97</v>
      </c>
    </row>
    <row r="2" spans="1:3" ht="19.5">
      <c r="A2" s="59" t="s">
        <v>550</v>
      </c>
    </row>
    <row r="3" spans="1:3" ht="19.5">
      <c r="A3" s="59" t="s">
        <v>574</v>
      </c>
    </row>
    <row r="4" spans="1:3" ht="19.5">
      <c r="A4" s="60" t="s">
        <v>100</v>
      </c>
    </row>
    <row r="5" spans="1:3" ht="19.5">
      <c r="A5" s="72" t="s">
        <v>101</v>
      </c>
    </row>
    <row r="6" spans="1:3" ht="19.5">
      <c r="A6" s="72" t="s">
        <v>369</v>
      </c>
    </row>
    <row r="7" spans="1:3" ht="19.5">
      <c r="A7" s="73" t="s">
        <v>103</v>
      </c>
    </row>
    <row r="8" spans="1:3" ht="19.5">
      <c r="A8" s="73" t="s">
        <v>104</v>
      </c>
    </row>
    <row r="9" spans="1:3" ht="19.5">
      <c r="A9" s="73" t="s">
        <v>105</v>
      </c>
    </row>
    <row r="10" spans="1:3" ht="19.5">
      <c r="A10" s="74" t="s">
        <v>106</v>
      </c>
    </row>
    <row r="11" spans="1:3" ht="19.5">
      <c r="A11" s="72" t="s">
        <v>137</v>
      </c>
    </row>
    <row r="12" spans="1:3" ht="78">
      <c r="A12" s="63" t="s">
        <v>108</v>
      </c>
    </row>
    <row r="13" spans="1:3" ht="19.5">
      <c r="A13" s="60" t="s">
        <v>109</v>
      </c>
      <c r="C13" s="69"/>
    </row>
    <row r="14" spans="1:3" ht="18.75">
      <c r="A14" s="64" t="s">
        <v>575</v>
      </c>
    </row>
    <row r="15" spans="1:3" ht="19.5">
      <c r="A15" s="63" t="s">
        <v>576</v>
      </c>
    </row>
    <row r="16" spans="1:3" ht="19.5">
      <c r="A16" s="61" t="s">
        <v>112</v>
      </c>
    </row>
    <row r="17" spans="1:1" ht="19.5">
      <c r="A17" s="63" t="s">
        <v>577</v>
      </c>
    </row>
    <row r="18" spans="1:1" ht="19.5">
      <c r="A18" s="63" t="s">
        <v>578</v>
      </c>
    </row>
    <row r="19" spans="1:1" ht="39">
      <c r="A19" s="63" t="s">
        <v>579</v>
      </c>
    </row>
    <row r="20" spans="1:1" ht="19.5">
      <c r="A20" s="63" t="s">
        <v>580</v>
      </c>
    </row>
    <row r="21" spans="1:1" ht="19.5">
      <c r="A21" s="63" t="s">
        <v>581</v>
      </c>
    </row>
    <row r="22" spans="1:1" ht="19.5">
      <c r="A22" s="61" t="s">
        <v>582</v>
      </c>
    </row>
    <row r="23" spans="1:1" ht="19.5">
      <c r="A23" s="61" t="s">
        <v>583</v>
      </c>
    </row>
    <row r="24" spans="1:1" ht="19.5">
      <c r="A24" s="61" t="s">
        <v>408</v>
      </c>
    </row>
    <row r="25" spans="1:1" ht="19.5">
      <c r="A25" s="61" t="s">
        <v>379</v>
      </c>
    </row>
    <row r="26" spans="1:1" ht="19.5">
      <c r="A26" s="61" t="s">
        <v>124</v>
      </c>
    </row>
    <row r="27" spans="1:1" ht="19.5">
      <c r="A27" s="60" t="s">
        <v>125</v>
      </c>
    </row>
    <row r="28" spans="1:1" ht="39">
      <c r="A28" s="63" t="s">
        <v>561</v>
      </c>
    </row>
    <row r="29" spans="1:1" ht="39" customHeight="1">
      <c r="A29" s="63" t="s">
        <v>562</v>
      </c>
    </row>
    <row r="30" spans="1:1" ht="19.5">
      <c r="A30" s="60" t="s">
        <v>128</v>
      </c>
    </row>
    <row r="31" spans="1:1" ht="19.5">
      <c r="A31" s="63" t="s">
        <v>563</v>
      </c>
    </row>
    <row r="32" spans="1:1" ht="19.5">
      <c r="A32" s="63" t="s">
        <v>479</v>
      </c>
    </row>
    <row r="33" spans="1:1" ht="19.5">
      <c r="A33" s="66" t="s">
        <v>131</v>
      </c>
    </row>
    <row r="34" spans="1:1" ht="19.5">
      <c r="A34"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0"/>
  <sheetViews>
    <sheetView zoomScaleNormal="100" zoomScalePageLayoutView="60" workbookViewId="0">
      <selection activeCell="B1" sqref="B1"/>
    </sheetView>
  </sheetViews>
  <sheetFormatPr defaultColWidth="11.375" defaultRowHeight="16.5"/>
  <cols>
    <col min="1" max="1" width="126.625" customWidth="1"/>
    <col min="2" max="1024" width="11.5" customWidth="1"/>
  </cols>
  <sheetData>
    <row r="1" spans="1:3" ht="19.5">
      <c r="A1" s="68" t="s">
        <v>584</v>
      </c>
      <c r="B1" s="58" t="s">
        <v>97</v>
      </c>
    </row>
    <row r="2" spans="1:3" ht="19.5">
      <c r="A2" s="85" t="s">
        <v>585</v>
      </c>
    </row>
    <row r="3" spans="1:3" ht="19.5">
      <c r="A3" s="59" t="s">
        <v>586</v>
      </c>
    </row>
    <row r="4" spans="1:3" ht="19.5">
      <c r="A4" s="60" t="s">
        <v>100</v>
      </c>
    </row>
    <row r="5" spans="1:3" ht="19.5">
      <c r="A5" s="72" t="s">
        <v>101</v>
      </c>
    </row>
    <row r="6" spans="1:3" ht="19.5">
      <c r="A6" s="72" t="s">
        <v>369</v>
      </c>
    </row>
    <row r="7" spans="1:3" ht="19.5">
      <c r="A7" s="73" t="s">
        <v>103</v>
      </c>
    </row>
    <row r="8" spans="1:3" ht="19.5">
      <c r="A8" s="73" t="s">
        <v>104</v>
      </c>
    </row>
    <row r="9" spans="1:3" ht="19.5">
      <c r="A9" s="73" t="s">
        <v>105</v>
      </c>
    </row>
    <row r="10" spans="1:3" ht="19.5">
      <c r="A10" s="74" t="s">
        <v>106</v>
      </c>
    </row>
    <row r="11" spans="1:3" ht="19.5">
      <c r="A11" s="72" t="s">
        <v>137</v>
      </c>
    </row>
    <row r="12" spans="1:3" ht="78">
      <c r="A12" s="63" t="s">
        <v>108</v>
      </c>
    </row>
    <row r="13" spans="1:3" ht="19.5">
      <c r="A13" s="60" t="s">
        <v>109</v>
      </c>
      <c r="C13" s="69"/>
    </row>
    <row r="14" spans="1:3" ht="18.75">
      <c r="A14" s="64" t="s">
        <v>587</v>
      </c>
    </row>
    <row r="15" spans="1:3" ht="19.5">
      <c r="A15" s="63" t="s">
        <v>568</v>
      </c>
    </row>
    <row r="16" spans="1:3" ht="19.5">
      <c r="A16" s="61" t="s">
        <v>112</v>
      </c>
    </row>
    <row r="17" spans="1:1" ht="19.5">
      <c r="A17" s="63" t="s">
        <v>588</v>
      </c>
    </row>
    <row r="18" spans="1:1" ht="19.5">
      <c r="A18" s="61" t="s">
        <v>264</v>
      </c>
    </row>
    <row r="19" spans="1:1" ht="19.5">
      <c r="A19" s="61" t="s">
        <v>589</v>
      </c>
    </row>
    <row r="20" spans="1:1" ht="19.5">
      <c r="A20" s="61" t="s">
        <v>408</v>
      </c>
    </row>
    <row r="21" spans="1:1" ht="19.5">
      <c r="A21" s="61" t="s">
        <v>409</v>
      </c>
    </row>
    <row r="22" spans="1:1" ht="19.5">
      <c r="A22" s="61" t="s">
        <v>124</v>
      </c>
    </row>
    <row r="23" spans="1:1" ht="19.5">
      <c r="A23" s="60" t="s">
        <v>125</v>
      </c>
    </row>
    <row r="24" spans="1:1" ht="39">
      <c r="A24" s="63" t="s">
        <v>590</v>
      </c>
    </row>
    <row r="25" spans="1:1" ht="19.5">
      <c r="A25" s="63" t="s">
        <v>562</v>
      </c>
    </row>
    <row r="26" spans="1:1" ht="19.5">
      <c r="A26" s="60" t="s">
        <v>128</v>
      </c>
    </row>
    <row r="27" spans="1:1" ht="19.5">
      <c r="A27" s="63" t="s">
        <v>591</v>
      </c>
    </row>
    <row r="28" spans="1:1" ht="19.5">
      <c r="A28" s="63" t="s">
        <v>479</v>
      </c>
    </row>
    <row r="29" spans="1:1" ht="19.5">
      <c r="A29" s="66" t="s">
        <v>131</v>
      </c>
    </row>
    <row r="30" spans="1:1" ht="19.5">
      <c r="A30"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9"/>
  <sheetViews>
    <sheetView zoomScaleNormal="100" zoomScalePageLayoutView="60" workbookViewId="0"/>
  </sheetViews>
  <sheetFormatPr defaultColWidth="11.375" defaultRowHeight="16.5"/>
  <cols>
    <col min="1" max="1" width="132.125" customWidth="1"/>
    <col min="2" max="1024" width="11.5" customWidth="1"/>
  </cols>
  <sheetData>
    <row r="1" spans="1:3" ht="19.5">
      <c r="A1" s="68" t="s">
        <v>592</v>
      </c>
      <c r="B1" s="58" t="s">
        <v>97</v>
      </c>
    </row>
    <row r="2" spans="1:3" ht="19.5">
      <c r="A2" s="85" t="s">
        <v>585</v>
      </c>
    </row>
    <row r="3" spans="1:3" ht="19.5">
      <c r="A3" s="59" t="s">
        <v>593</v>
      </c>
    </row>
    <row r="4" spans="1:3" ht="19.5">
      <c r="A4" s="60" t="s">
        <v>100</v>
      </c>
    </row>
    <row r="5" spans="1:3" ht="19.5">
      <c r="A5" s="72" t="s">
        <v>101</v>
      </c>
    </row>
    <row r="6" spans="1:3" ht="19.5">
      <c r="A6" s="72" t="s">
        <v>369</v>
      </c>
    </row>
    <row r="7" spans="1:3" ht="19.5">
      <c r="A7" s="73" t="s">
        <v>103</v>
      </c>
    </row>
    <row r="8" spans="1:3" ht="19.5">
      <c r="A8" s="73" t="s">
        <v>104</v>
      </c>
    </row>
    <row r="9" spans="1:3" ht="19.5">
      <c r="A9" s="73" t="s">
        <v>105</v>
      </c>
    </row>
    <row r="10" spans="1:3" ht="19.5">
      <c r="A10" s="74" t="s">
        <v>106</v>
      </c>
    </row>
    <row r="11" spans="1:3" ht="19.5">
      <c r="A11" s="72" t="s">
        <v>137</v>
      </c>
    </row>
    <row r="12" spans="1:3" ht="58.5">
      <c r="A12" s="63" t="s">
        <v>108</v>
      </c>
    </row>
    <row r="13" spans="1:3" ht="19.5">
      <c r="A13" s="60" t="s">
        <v>109</v>
      </c>
      <c r="C13" s="69"/>
    </row>
    <row r="14" spans="1:3" ht="18.75">
      <c r="A14" s="64" t="s">
        <v>594</v>
      </c>
    </row>
    <row r="15" spans="1:3" ht="19.5">
      <c r="A15" s="63" t="s">
        <v>568</v>
      </c>
    </row>
    <row r="16" spans="1:3" ht="19.5">
      <c r="A16" s="61" t="s">
        <v>112</v>
      </c>
    </row>
    <row r="17" spans="1:1" ht="19.5">
      <c r="A17" s="76" t="s">
        <v>595</v>
      </c>
    </row>
    <row r="18" spans="1:1" ht="19.5">
      <c r="A18" s="76" t="s">
        <v>596</v>
      </c>
    </row>
    <row r="19" spans="1:1" ht="39">
      <c r="A19" s="76" t="s">
        <v>597</v>
      </c>
    </row>
    <row r="20" spans="1:1" ht="39">
      <c r="A20" s="76" t="s">
        <v>598</v>
      </c>
    </row>
    <row r="21" spans="1:1" ht="39">
      <c r="A21" s="76" t="s">
        <v>599</v>
      </c>
    </row>
    <row r="22" spans="1:1" ht="39">
      <c r="A22" s="76" t="s">
        <v>600</v>
      </c>
    </row>
    <row r="23" spans="1:1" ht="78">
      <c r="A23" s="76" t="s">
        <v>601</v>
      </c>
    </row>
    <row r="24" spans="1:1" ht="19.5">
      <c r="A24" s="61" t="s">
        <v>602</v>
      </c>
    </row>
    <row r="25" spans="1:1" ht="19.5">
      <c r="A25" s="61" t="s">
        <v>603</v>
      </c>
    </row>
    <row r="26" spans="1:1" ht="19.5">
      <c r="A26" s="61" t="s">
        <v>604</v>
      </c>
    </row>
    <row r="27" spans="1:1" ht="19.5">
      <c r="A27" s="61" t="s">
        <v>605</v>
      </c>
    </row>
    <row r="28" spans="1:1" ht="19.5">
      <c r="A28" s="61" t="s">
        <v>606</v>
      </c>
    </row>
    <row r="29" spans="1:1" ht="19.5">
      <c r="A29" s="61" t="s">
        <v>408</v>
      </c>
    </row>
    <row r="30" spans="1:1" ht="19.5">
      <c r="A30" s="61" t="s">
        <v>607</v>
      </c>
    </row>
    <row r="31" spans="1:1" ht="19.5">
      <c r="A31" s="61" t="s">
        <v>124</v>
      </c>
    </row>
    <row r="32" spans="1:1" ht="19.5">
      <c r="A32" s="60" t="s">
        <v>125</v>
      </c>
    </row>
    <row r="33" spans="1:1" ht="39">
      <c r="A33" s="63" t="s">
        <v>608</v>
      </c>
    </row>
    <row r="34" spans="1:1" ht="19.5">
      <c r="A34" s="63" t="s">
        <v>562</v>
      </c>
    </row>
    <row r="35" spans="1:1" ht="19.5">
      <c r="A35" s="60" t="s">
        <v>128</v>
      </c>
    </row>
    <row r="36" spans="1:1" ht="19.5">
      <c r="A36" s="63" t="s">
        <v>609</v>
      </c>
    </row>
    <row r="37" spans="1:1" ht="19.5">
      <c r="A37" s="63" t="s">
        <v>479</v>
      </c>
    </row>
    <row r="38" spans="1:1" ht="19.5">
      <c r="A38" s="66" t="s">
        <v>131</v>
      </c>
    </row>
    <row r="39" spans="1:1" ht="19.5">
      <c r="A39"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0"/>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610</v>
      </c>
      <c r="B1" s="58" t="s">
        <v>97</v>
      </c>
    </row>
    <row r="2" spans="1:3" ht="19.5">
      <c r="A2" s="85" t="s">
        <v>585</v>
      </c>
    </row>
    <row r="3" spans="1:3" ht="19.5">
      <c r="A3" s="59" t="s">
        <v>611</v>
      </c>
    </row>
    <row r="4" spans="1:3" ht="19.5">
      <c r="A4" s="60" t="s">
        <v>100</v>
      </c>
    </row>
    <row r="5" spans="1:3" ht="19.5">
      <c r="A5" s="72" t="s">
        <v>101</v>
      </c>
    </row>
    <row r="6" spans="1:3" ht="19.5">
      <c r="A6" s="72" t="s">
        <v>369</v>
      </c>
    </row>
    <row r="7" spans="1:3" ht="19.5">
      <c r="A7" s="73" t="s">
        <v>103</v>
      </c>
    </row>
    <row r="8" spans="1:3" ht="19.5">
      <c r="A8" s="73" t="s">
        <v>104</v>
      </c>
    </row>
    <row r="9" spans="1:3" ht="19.5">
      <c r="A9" s="73" t="s">
        <v>105</v>
      </c>
    </row>
    <row r="10" spans="1:3" ht="19.5">
      <c r="A10" s="74" t="s">
        <v>106</v>
      </c>
    </row>
    <row r="11" spans="1:3" ht="19.5">
      <c r="A11" s="72" t="s">
        <v>137</v>
      </c>
    </row>
    <row r="12" spans="1:3" ht="78">
      <c r="A12" s="63" t="s">
        <v>108</v>
      </c>
    </row>
    <row r="13" spans="1:3" ht="19.5">
      <c r="A13" s="60" t="s">
        <v>109</v>
      </c>
      <c r="C13" s="69"/>
    </row>
    <row r="14" spans="1:3" ht="18.75">
      <c r="A14" s="64" t="s">
        <v>612</v>
      </c>
    </row>
    <row r="15" spans="1:3" ht="19.5">
      <c r="A15" s="63" t="s">
        <v>568</v>
      </c>
    </row>
    <row r="16" spans="1:3" ht="19.5">
      <c r="A16" s="61" t="s">
        <v>112</v>
      </c>
    </row>
    <row r="17" spans="1:1" ht="19.5">
      <c r="A17" s="63" t="s">
        <v>613</v>
      </c>
    </row>
    <row r="18" spans="1:1" ht="19.5">
      <c r="A18" s="61" t="s">
        <v>500</v>
      </c>
    </row>
    <row r="19" spans="1:1" ht="58.5">
      <c r="A19" s="63" t="s">
        <v>614</v>
      </c>
    </row>
    <row r="20" spans="1:1" ht="19.5">
      <c r="A20" s="61" t="s">
        <v>408</v>
      </c>
    </row>
    <row r="21" spans="1:1" ht="19.5">
      <c r="A21" s="61" t="s">
        <v>409</v>
      </c>
    </row>
    <row r="22" spans="1:1" ht="19.5">
      <c r="A22" s="61" t="s">
        <v>124</v>
      </c>
    </row>
    <row r="23" spans="1:1" ht="19.5">
      <c r="A23" s="60" t="s">
        <v>125</v>
      </c>
    </row>
    <row r="24" spans="1:1" ht="39">
      <c r="A24" s="63" t="s">
        <v>590</v>
      </c>
    </row>
    <row r="25" spans="1:1" ht="19.5">
      <c r="A25" s="63" t="s">
        <v>562</v>
      </c>
    </row>
    <row r="26" spans="1:1" ht="19.5">
      <c r="A26" s="60" t="s">
        <v>128</v>
      </c>
    </row>
    <row r="27" spans="1:1" ht="19.5">
      <c r="A27" s="63" t="s">
        <v>615</v>
      </c>
    </row>
    <row r="28" spans="1:1" ht="19.5">
      <c r="A28" s="63" t="s">
        <v>479</v>
      </c>
    </row>
    <row r="29" spans="1:1" ht="19.5">
      <c r="A29" s="66" t="s">
        <v>131</v>
      </c>
    </row>
    <row r="30" spans="1:1" ht="19.5">
      <c r="A30"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C56"/>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175</v>
      </c>
      <c r="B1" s="58" t="s">
        <v>97</v>
      </c>
    </row>
    <row r="2" spans="1:3" ht="19.5">
      <c r="A2" s="59" t="s">
        <v>176</v>
      </c>
    </row>
    <row r="3" spans="1:3" ht="19.5">
      <c r="A3" s="59" t="s">
        <v>177</v>
      </c>
    </row>
    <row r="4" spans="1:3" ht="19.5">
      <c r="A4" s="60" t="s">
        <v>100</v>
      </c>
    </row>
    <row r="5" spans="1:3" ht="19.5">
      <c r="A5" s="61" t="s">
        <v>101</v>
      </c>
    </row>
    <row r="6" spans="1:3" ht="19.5">
      <c r="A6" s="61" t="s">
        <v>136</v>
      </c>
    </row>
    <row r="7" spans="1:3" ht="19.5">
      <c r="A7" s="62" t="s">
        <v>103</v>
      </c>
    </row>
    <row r="8" spans="1:3" ht="19.5">
      <c r="A8" s="62" t="s">
        <v>104</v>
      </c>
    </row>
    <row r="9" spans="1:3" ht="19.5">
      <c r="A9" s="62" t="s">
        <v>105</v>
      </c>
    </row>
    <row r="10" spans="1:3" ht="19.5">
      <c r="A10" s="60" t="s">
        <v>106</v>
      </c>
    </row>
    <row r="11" spans="1:3" ht="19.5">
      <c r="A11" s="61" t="s">
        <v>137</v>
      </c>
    </row>
    <row r="12" spans="1:3" ht="78">
      <c r="A12" s="63" t="s">
        <v>108</v>
      </c>
    </row>
    <row r="13" spans="1:3" ht="19.5">
      <c r="A13" s="60" t="s">
        <v>109</v>
      </c>
      <c r="C13" s="69"/>
    </row>
    <row r="14" spans="1:3" ht="19.5">
      <c r="A14" s="63" t="s">
        <v>178</v>
      </c>
    </row>
    <row r="15" spans="1:3" ht="19.5">
      <c r="A15" s="63" t="s">
        <v>179</v>
      </c>
    </row>
    <row r="16" spans="1:3" ht="19.5">
      <c r="A16" s="61" t="s">
        <v>112</v>
      </c>
    </row>
    <row r="17" spans="1:1" ht="58.5">
      <c r="A17" s="70" t="s">
        <v>141</v>
      </c>
    </row>
    <row r="18" spans="1:1" ht="78">
      <c r="A18" s="70" t="s">
        <v>142</v>
      </c>
    </row>
    <row r="19" spans="1:1" ht="19.5">
      <c r="A19" s="70" t="s">
        <v>143</v>
      </c>
    </row>
    <row r="20" spans="1:1" ht="19.5">
      <c r="A20" s="70" t="s">
        <v>144</v>
      </c>
    </row>
    <row r="21" spans="1:1" ht="39">
      <c r="A21" s="70" t="s">
        <v>145</v>
      </c>
    </row>
    <row r="22" spans="1:1" ht="39">
      <c r="A22" s="70" t="s">
        <v>146</v>
      </c>
    </row>
    <row r="23" spans="1:1" ht="58.5">
      <c r="A23" s="70" t="s">
        <v>147</v>
      </c>
    </row>
    <row r="24" spans="1:1" ht="19.5">
      <c r="A24" s="70" t="s">
        <v>148</v>
      </c>
    </row>
    <row r="25" spans="1:1" ht="19.5">
      <c r="A25" s="70" t="s">
        <v>149</v>
      </c>
    </row>
    <row r="26" spans="1:1" ht="19.5">
      <c r="A26" s="70" t="s">
        <v>150</v>
      </c>
    </row>
    <row r="27" spans="1:1" ht="39">
      <c r="A27" s="70" t="s">
        <v>151</v>
      </c>
    </row>
    <row r="28" spans="1:1" ht="97.5">
      <c r="A28" s="70" t="s">
        <v>180</v>
      </c>
    </row>
    <row r="29" spans="1:1" ht="39">
      <c r="A29" s="70" t="s">
        <v>153</v>
      </c>
    </row>
    <row r="30" spans="1:1" ht="39">
      <c r="A30" s="70" t="s">
        <v>181</v>
      </c>
    </row>
    <row r="31" spans="1:1" ht="19.5">
      <c r="A31" s="70" t="s">
        <v>155</v>
      </c>
    </row>
    <row r="32" spans="1:1" ht="19.5">
      <c r="A32" s="70" t="s">
        <v>156</v>
      </c>
    </row>
    <row r="33" spans="1:1" ht="39">
      <c r="A33" s="70" t="s">
        <v>157</v>
      </c>
    </row>
    <row r="34" spans="1:1" ht="58.5">
      <c r="A34" s="70" t="s">
        <v>158</v>
      </c>
    </row>
    <row r="35" spans="1:1" ht="58.5">
      <c r="A35" s="70" t="s">
        <v>182</v>
      </c>
    </row>
    <row r="36" spans="1:1" ht="19.5">
      <c r="A36" s="70" t="s">
        <v>160</v>
      </c>
    </row>
    <row r="37" spans="1:1" ht="39">
      <c r="A37" s="70" t="s">
        <v>161</v>
      </c>
    </row>
    <row r="38" spans="1:1" ht="39">
      <c r="A38" s="70" t="s">
        <v>162</v>
      </c>
    </row>
    <row r="39" spans="1:1" ht="19.5">
      <c r="A39" s="70" t="s">
        <v>163</v>
      </c>
    </row>
    <row r="40" spans="1:1" ht="39">
      <c r="A40" s="70" t="s">
        <v>164</v>
      </c>
    </row>
    <row r="41" spans="1:1" ht="19.5">
      <c r="A41" s="70" t="s">
        <v>165</v>
      </c>
    </row>
    <row r="42" spans="1:1" ht="39">
      <c r="A42" s="70" t="s">
        <v>166</v>
      </c>
    </row>
    <row r="43" spans="1:1" ht="39">
      <c r="A43" s="70" t="s">
        <v>183</v>
      </c>
    </row>
    <row r="44" spans="1:1" ht="19.5">
      <c r="A44" s="61" t="s">
        <v>168</v>
      </c>
    </row>
    <row r="45" spans="1:1" ht="58.5">
      <c r="A45" s="63" t="s">
        <v>184</v>
      </c>
    </row>
    <row r="46" spans="1:1" ht="19.5">
      <c r="A46" s="61" t="s">
        <v>122</v>
      </c>
    </row>
    <row r="47" spans="1:1" ht="19.5">
      <c r="A47" s="61" t="s">
        <v>170</v>
      </c>
    </row>
    <row r="48" spans="1:1" ht="19.5">
      <c r="A48" s="61" t="s">
        <v>124</v>
      </c>
    </row>
    <row r="49" spans="1:1" ht="19.5">
      <c r="A49" s="60" t="s">
        <v>125</v>
      </c>
    </row>
    <row r="50" spans="1:1" ht="39">
      <c r="A50" s="63" t="s">
        <v>171</v>
      </c>
    </row>
    <row r="51" spans="1:1" ht="19.5">
      <c r="A51" s="63" t="s">
        <v>185</v>
      </c>
    </row>
    <row r="52" spans="1:1" ht="19.5">
      <c r="A52" s="60" t="s">
        <v>128</v>
      </c>
    </row>
    <row r="53" spans="1:1" ht="39">
      <c r="A53" s="63" t="s">
        <v>186</v>
      </c>
    </row>
    <row r="54" spans="1:1" ht="19.5">
      <c r="A54" s="63" t="s">
        <v>174</v>
      </c>
    </row>
    <row r="55" spans="1:1" ht="19.5">
      <c r="A55" s="66" t="s">
        <v>131</v>
      </c>
    </row>
    <row r="56" spans="1:1" ht="19.5">
      <c r="A56"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7"/>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616</v>
      </c>
      <c r="B1" s="58" t="s">
        <v>97</v>
      </c>
    </row>
    <row r="2" spans="1:3" ht="19.5">
      <c r="A2" s="85" t="s">
        <v>585</v>
      </c>
    </row>
    <row r="3" spans="1:3" ht="19.5">
      <c r="A3" s="59" t="s">
        <v>617</v>
      </c>
    </row>
    <row r="4" spans="1:3" ht="19.5">
      <c r="A4" s="60" t="s">
        <v>100</v>
      </c>
    </row>
    <row r="5" spans="1:3" ht="19.5">
      <c r="A5" s="72" t="s">
        <v>101</v>
      </c>
    </row>
    <row r="6" spans="1:3" ht="19.5">
      <c r="A6" s="72" t="s">
        <v>369</v>
      </c>
    </row>
    <row r="7" spans="1:3" ht="19.5">
      <c r="A7" s="73" t="s">
        <v>103</v>
      </c>
    </row>
    <row r="8" spans="1:3" ht="19.5">
      <c r="A8" s="73" t="s">
        <v>104</v>
      </c>
    </row>
    <row r="9" spans="1:3" ht="19.5">
      <c r="A9" s="73" t="s">
        <v>105</v>
      </c>
    </row>
    <row r="10" spans="1:3" ht="19.5">
      <c r="A10" s="74" t="s">
        <v>106</v>
      </c>
    </row>
    <row r="11" spans="1:3" ht="19.5">
      <c r="A11" s="72" t="s">
        <v>137</v>
      </c>
    </row>
    <row r="12" spans="1:3" ht="78">
      <c r="A12" s="63" t="s">
        <v>108</v>
      </c>
    </row>
    <row r="13" spans="1:3" ht="19.5">
      <c r="A13" s="60" t="s">
        <v>109</v>
      </c>
      <c r="C13" s="69"/>
    </row>
    <row r="14" spans="1:3" ht="18.75">
      <c r="A14" s="64" t="s">
        <v>618</v>
      </c>
    </row>
    <row r="15" spans="1:3" ht="19.5">
      <c r="A15" s="63" t="s">
        <v>568</v>
      </c>
    </row>
    <row r="16" spans="1:3" ht="19.5">
      <c r="A16" s="61" t="s">
        <v>112</v>
      </c>
    </row>
    <row r="17" spans="1:1" ht="19.5">
      <c r="A17" s="63" t="s">
        <v>619</v>
      </c>
    </row>
    <row r="18" spans="1:1" ht="19.5">
      <c r="A18" s="63" t="s">
        <v>620</v>
      </c>
    </row>
    <row r="19" spans="1:1" ht="58.5">
      <c r="A19" s="63" t="s">
        <v>621</v>
      </c>
    </row>
    <row r="20" spans="1:1" ht="39">
      <c r="A20" s="63" t="s">
        <v>622</v>
      </c>
    </row>
    <row r="21" spans="1:1" ht="19.5">
      <c r="A21" s="61" t="s">
        <v>264</v>
      </c>
    </row>
    <row r="22" spans="1:1" ht="19.5">
      <c r="A22" s="61" t="s">
        <v>603</v>
      </c>
    </row>
    <row r="23" spans="1:1" ht="19.5">
      <c r="A23" s="63" t="s">
        <v>623</v>
      </c>
    </row>
    <row r="24" spans="1:1" ht="19.5">
      <c r="A24" s="63" t="s">
        <v>624</v>
      </c>
    </row>
    <row r="25" spans="1:1" ht="19.5">
      <c r="A25" s="63" t="s">
        <v>625</v>
      </c>
    </row>
    <row r="26" spans="1:1" ht="39">
      <c r="A26" s="63" t="s">
        <v>626</v>
      </c>
    </row>
    <row r="27" spans="1:1" ht="19.5">
      <c r="A27" s="61" t="s">
        <v>408</v>
      </c>
    </row>
    <row r="28" spans="1:1" ht="19.5">
      <c r="A28" s="61" t="s">
        <v>607</v>
      </c>
    </row>
    <row r="29" spans="1:1" ht="19.5">
      <c r="A29" s="61" t="s">
        <v>124</v>
      </c>
    </row>
    <row r="30" spans="1:1" ht="19.5">
      <c r="A30" s="60" t="s">
        <v>125</v>
      </c>
    </row>
    <row r="31" spans="1:1" ht="39">
      <c r="A31" s="63" t="s">
        <v>608</v>
      </c>
    </row>
    <row r="32" spans="1:1" ht="19.5">
      <c r="A32" s="63" t="s">
        <v>562</v>
      </c>
    </row>
    <row r="33" spans="1:1" ht="19.5">
      <c r="A33" s="60" t="s">
        <v>128</v>
      </c>
    </row>
    <row r="34" spans="1:1" ht="19.5">
      <c r="A34" s="63" t="s">
        <v>609</v>
      </c>
    </row>
    <row r="35" spans="1:1" ht="19.5">
      <c r="A35" s="63" t="s">
        <v>479</v>
      </c>
    </row>
    <row r="36" spans="1:1" ht="19.5">
      <c r="A36" s="66" t="s">
        <v>131</v>
      </c>
    </row>
    <row r="37" spans="1:1" ht="19.5">
      <c r="A37"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41"/>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627</v>
      </c>
      <c r="B1" s="58" t="s">
        <v>97</v>
      </c>
    </row>
    <row r="2" spans="1:3" ht="19.5">
      <c r="A2" s="59" t="s">
        <v>628</v>
      </c>
    </row>
    <row r="3" spans="1:3" ht="19.5">
      <c r="A3" s="59" t="s">
        <v>629</v>
      </c>
    </row>
    <row r="4" spans="1:3" ht="19.5">
      <c r="A4" s="60" t="s">
        <v>100</v>
      </c>
    </row>
    <row r="5" spans="1:3" ht="19.5">
      <c r="A5" s="72" t="s">
        <v>101</v>
      </c>
    </row>
    <row r="6" spans="1:3" ht="19.5">
      <c r="A6" s="72" t="s">
        <v>630</v>
      </c>
    </row>
    <row r="7" spans="1:3" ht="19.5">
      <c r="A7" s="73" t="s">
        <v>103</v>
      </c>
    </row>
    <row r="8" spans="1:3" ht="19.5">
      <c r="A8" s="73" t="s">
        <v>104</v>
      </c>
    </row>
    <row r="9" spans="1:3" ht="19.5">
      <c r="A9" s="73" t="s">
        <v>105</v>
      </c>
    </row>
    <row r="10" spans="1:3" ht="19.5">
      <c r="A10" s="74" t="s">
        <v>106</v>
      </c>
    </row>
    <row r="11" spans="1:3" ht="19.5">
      <c r="A11" s="72" t="s">
        <v>137</v>
      </c>
    </row>
    <row r="12" spans="1:3" ht="78">
      <c r="A12" s="63" t="s">
        <v>108</v>
      </c>
    </row>
    <row r="13" spans="1:3" ht="19.5">
      <c r="A13" s="60" t="s">
        <v>109</v>
      </c>
      <c r="C13" s="69"/>
    </row>
    <row r="14" spans="1:3" ht="18.75">
      <c r="A14" s="64" t="s">
        <v>631</v>
      </c>
    </row>
    <row r="15" spans="1:3" ht="19.5">
      <c r="A15" s="63" t="s">
        <v>632</v>
      </c>
    </row>
    <row r="16" spans="1:3" ht="19.5">
      <c r="A16" s="61" t="s">
        <v>112</v>
      </c>
    </row>
    <row r="17" spans="1:1" ht="19.5">
      <c r="A17" s="63" t="s">
        <v>633</v>
      </c>
    </row>
    <row r="18" spans="1:1" ht="19.5">
      <c r="A18" s="63" t="s">
        <v>634</v>
      </c>
    </row>
    <row r="19" spans="1:1" ht="19.5">
      <c r="A19" s="63" t="s">
        <v>635</v>
      </c>
    </row>
    <row r="20" spans="1:1" ht="19.5">
      <c r="A20" s="63" t="s">
        <v>636</v>
      </c>
    </row>
    <row r="21" spans="1:1" ht="19.5">
      <c r="A21" s="63" t="s">
        <v>637</v>
      </c>
    </row>
    <row r="22" spans="1:1" ht="19.5">
      <c r="A22" s="63" t="s">
        <v>638</v>
      </c>
    </row>
    <row r="23" spans="1:1" ht="19.5">
      <c r="A23" s="63" t="s">
        <v>639</v>
      </c>
    </row>
    <row r="24" spans="1:1" ht="19.5">
      <c r="A24" s="63" t="s">
        <v>640</v>
      </c>
    </row>
    <row r="25" spans="1:1" ht="19.5">
      <c r="A25" s="63" t="s">
        <v>641</v>
      </c>
    </row>
    <row r="26" spans="1:1" ht="19.5">
      <c r="A26" s="63" t="s">
        <v>642</v>
      </c>
    </row>
    <row r="27" spans="1:1" ht="19.5">
      <c r="A27" s="63" t="s">
        <v>643</v>
      </c>
    </row>
    <row r="28" spans="1:1" ht="19.5">
      <c r="A28" s="63" t="s">
        <v>644</v>
      </c>
    </row>
    <row r="29" spans="1:1" ht="19.5">
      <c r="A29" s="61" t="s">
        <v>645</v>
      </c>
    </row>
    <row r="30" spans="1:1" ht="19.5">
      <c r="A30" s="63" t="s">
        <v>646</v>
      </c>
    </row>
    <row r="31" spans="1:1" ht="19.5">
      <c r="A31" s="61" t="s">
        <v>408</v>
      </c>
    </row>
    <row r="32" spans="1:1" ht="19.5">
      <c r="A32" s="61" t="s">
        <v>647</v>
      </c>
    </row>
    <row r="33" spans="1:1" ht="19.5">
      <c r="A33" s="61" t="s">
        <v>124</v>
      </c>
    </row>
    <row r="34" spans="1:1" ht="19.5">
      <c r="A34" s="60" t="s">
        <v>125</v>
      </c>
    </row>
    <row r="35" spans="1:1" ht="39">
      <c r="A35" s="63" t="s">
        <v>648</v>
      </c>
    </row>
    <row r="36" spans="1:1" ht="39" customHeight="1">
      <c r="A36" s="63" t="s">
        <v>562</v>
      </c>
    </row>
    <row r="37" spans="1:1" ht="19.5">
      <c r="A37" s="60" t="s">
        <v>128</v>
      </c>
    </row>
    <row r="38" spans="1:1" ht="19.5">
      <c r="A38" s="63" t="s">
        <v>563</v>
      </c>
    </row>
    <row r="39" spans="1:1" ht="19.5">
      <c r="A39" s="63" t="s">
        <v>174</v>
      </c>
    </row>
    <row r="40" spans="1:1" ht="19.5">
      <c r="A40" s="66" t="s">
        <v>131</v>
      </c>
    </row>
    <row r="41" spans="1:1" ht="19.5">
      <c r="A41"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649</v>
      </c>
      <c r="B1" s="58" t="s">
        <v>97</v>
      </c>
    </row>
    <row r="2" spans="1:3" ht="19.5">
      <c r="A2" s="59" t="s">
        <v>628</v>
      </c>
    </row>
    <row r="3" spans="1:3" ht="19.5">
      <c r="A3" s="59" t="s">
        <v>650</v>
      </c>
    </row>
    <row r="4" spans="1:3" ht="19.5">
      <c r="A4" s="60" t="s">
        <v>100</v>
      </c>
    </row>
    <row r="5" spans="1:3" ht="19.5">
      <c r="A5" s="72" t="s">
        <v>101</v>
      </c>
    </row>
    <row r="6" spans="1:3" ht="19.5">
      <c r="A6" s="72" t="s">
        <v>630</v>
      </c>
    </row>
    <row r="7" spans="1:3" ht="19.5">
      <c r="A7" s="73" t="s">
        <v>103</v>
      </c>
    </row>
    <row r="8" spans="1:3" ht="19.5">
      <c r="A8" s="73" t="s">
        <v>104</v>
      </c>
    </row>
    <row r="9" spans="1:3" ht="19.5">
      <c r="A9" s="73" t="s">
        <v>105</v>
      </c>
    </row>
    <row r="10" spans="1:3" ht="19.5">
      <c r="A10" s="74" t="s">
        <v>106</v>
      </c>
    </row>
    <row r="11" spans="1:3" ht="19.5">
      <c r="A11" s="72" t="s">
        <v>137</v>
      </c>
    </row>
    <row r="12" spans="1:3" ht="78">
      <c r="A12" s="63" t="s">
        <v>108</v>
      </c>
    </row>
    <row r="13" spans="1:3" ht="19.5">
      <c r="A13" s="60" t="s">
        <v>109</v>
      </c>
      <c r="C13" s="69"/>
    </row>
    <row r="14" spans="1:3" ht="18.75">
      <c r="A14" s="64" t="s">
        <v>651</v>
      </c>
    </row>
    <row r="15" spans="1:3" ht="19.5">
      <c r="A15" s="63" t="s">
        <v>632</v>
      </c>
    </row>
    <row r="16" spans="1:3" ht="19.5">
      <c r="A16" s="61" t="s">
        <v>112</v>
      </c>
    </row>
    <row r="17" spans="1:1" ht="39">
      <c r="A17" s="63" t="s">
        <v>652</v>
      </c>
    </row>
    <row r="18" spans="1:1" ht="39">
      <c r="A18" s="63" t="s">
        <v>653</v>
      </c>
    </row>
    <row r="19" spans="1:1" ht="19.5">
      <c r="A19" s="63" t="s">
        <v>654</v>
      </c>
    </row>
    <row r="20" spans="1:1" ht="58.5">
      <c r="A20" s="63" t="s">
        <v>655</v>
      </c>
    </row>
    <row r="21" spans="1:1" ht="19.5">
      <c r="A21" s="61" t="s">
        <v>656</v>
      </c>
    </row>
    <row r="22" spans="1:1" ht="39">
      <c r="A22" s="63" t="s">
        <v>657</v>
      </c>
    </row>
    <row r="23" spans="1:1" ht="19.5">
      <c r="A23" s="61" t="s">
        <v>408</v>
      </c>
    </row>
    <row r="24" spans="1:1" ht="19.5">
      <c r="A24" s="61" t="s">
        <v>647</v>
      </c>
    </row>
    <row r="25" spans="1:1" ht="19.5">
      <c r="A25" s="61" t="s">
        <v>124</v>
      </c>
    </row>
    <row r="26" spans="1:1" ht="19.5">
      <c r="A26" s="60" t="s">
        <v>125</v>
      </c>
    </row>
    <row r="27" spans="1:1" ht="39">
      <c r="A27" s="63" t="s">
        <v>658</v>
      </c>
    </row>
    <row r="28" spans="1:1" ht="39" customHeight="1">
      <c r="A28" s="63" t="s">
        <v>562</v>
      </c>
    </row>
    <row r="29" spans="1:1" ht="19.5">
      <c r="A29" s="60" t="s">
        <v>128</v>
      </c>
    </row>
    <row r="30" spans="1:1" ht="19.5">
      <c r="A30" s="63" t="s">
        <v>563</v>
      </c>
    </row>
    <row r="31" spans="1:1" ht="19.5">
      <c r="A31" s="63" t="s">
        <v>174</v>
      </c>
    </row>
    <row r="32" spans="1:1" ht="19.5">
      <c r="A32" s="66" t="s">
        <v>131</v>
      </c>
    </row>
    <row r="33" spans="1:1" ht="19.5">
      <c r="A33"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4"/>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659</v>
      </c>
      <c r="B1" s="58" t="s">
        <v>97</v>
      </c>
    </row>
    <row r="2" spans="1:3" ht="19.5">
      <c r="A2" s="59" t="s">
        <v>628</v>
      </c>
    </row>
    <row r="3" spans="1:3" ht="19.5">
      <c r="A3" s="59" t="s">
        <v>660</v>
      </c>
    </row>
    <row r="4" spans="1:3" ht="19.5">
      <c r="A4" s="60" t="s">
        <v>100</v>
      </c>
    </row>
    <row r="5" spans="1:3" ht="19.5">
      <c r="A5" s="72" t="s">
        <v>101</v>
      </c>
    </row>
    <row r="6" spans="1:3" ht="19.5">
      <c r="A6" s="72" t="s">
        <v>630</v>
      </c>
    </row>
    <row r="7" spans="1:3" ht="19.5">
      <c r="A7" s="73" t="s">
        <v>103</v>
      </c>
    </row>
    <row r="8" spans="1:3" ht="19.5">
      <c r="A8" s="73" t="s">
        <v>104</v>
      </c>
    </row>
    <row r="9" spans="1:3" ht="19.5">
      <c r="A9" s="73" t="s">
        <v>105</v>
      </c>
    </row>
    <row r="10" spans="1:3" ht="19.5">
      <c r="A10" s="74" t="s">
        <v>106</v>
      </c>
    </row>
    <row r="11" spans="1:3" ht="19.5">
      <c r="A11" s="72" t="s">
        <v>137</v>
      </c>
    </row>
    <row r="12" spans="1:3" ht="78">
      <c r="A12" s="63" t="s">
        <v>108</v>
      </c>
    </row>
    <row r="13" spans="1:3" ht="19.5">
      <c r="A13" s="60" t="s">
        <v>109</v>
      </c>
      <c r="C13" s="69"/>
    </row>
    <row r="14" spans="1:3" ht="18.75">
      <c r="A14" s="64" t="s">
        <v>661</v>
      </c>
    </row>
    <row r="15" spans="1:3" ht="19.5">
      <c r="A15" s="63" t="s">
        <v>632</v>
      </c>
    </row>
    <row r="16" spans="1:3" ht="19.5">
      <c r="A16" s="61" t="s">
        <v>112</v>
      </c>
    </row>
    <row r="17" spans="1:1" ht="19.5">
      <c r="A17" s="63" t="s">
        <v>662</v>
      </c>
    </row>
    <row r="18" spans="1:1" ht="39">
      <c r="A18" s="63" t="s">
        <v>663</v>
      </c>
    </row>
    <row r="19" spans="1:1" ht="19.5">
      <c r="A19" s="63" t="s">
        <v>664</v>
      </c>
    </row>
    <row r="20" spans="1:1" ht="19.5">
      <c r="A20" s="63" t="s">
        <v>665</v>
      </c>
    </row>
    <row r="21" spans="1:1" ht="19.5">
      <c r="A21" s="63" t="s">
        <v>666</v>
      </c>
    </row>
    <row r="22" spans="1:1" ht="19.5">
      <c r="A22" s="61" t="s">
        <v>667</v>
      </c>
    </row>
    <row r="23" spans="1:1" ht="78">
      <c r="A23" s="63" t="s">
        <v>668</v>
      </c>
    </row>
    <row r="24" spans="1:1" ht="19.5">
      <c r="A24" s="61" t="s">
        <v>408</v>
      </c>
    </row>
    <row r="25" spans="1:1" ht="19.5">
      <c r="A25" s="61" t="s">
        <v>647</v>
      </c>
    </row>
    <row r="26" spans="1:1" ht="19.5">
      <c r="A26" s="61" t="s">
        <v>124</v>
      </c>
    </row>
    <row r="27" spans="1:1" ht="39" customHeight="1">
      <c r="A27" s="60" t="s">
        <v>125</v>
      </c>
    </row>
    <row r="28" spans="1:1" ht="39">
      <c r="A28" s="63" t="s">
        <v>658</v>
      </c>
    </row>
    <row r="29" spans="1:1" ht="19.5">
      <c r="A29" s="63" t="s">
        <v>562</v>
      </c>
    </row>
    <row r="30" spans="1:1" ht="19.5">
      <c r="A30" s="60" t="s">
        <v>128</v>
      </c>
    </row>
    <row r="31" spans="1:1" ht="19.5">
      <c r="A31" s="63" t="s">
        <v>563</v>
      </c>
    </row>
    <row r="32" spans="1:1" ht="19.5">
      <c r="A32" s="63" t="s">
        <v>174</v>
      </c>
    </row>
    <row r="33" spans="1:1" ht="19.5">
      <c r="A33" s="66" t="s">
        <v>131</v>
      </c>
    </row>
    <row r="34" spans="1:1" ht="19.5">
      <c r="A34"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zoomScaleNormal="100" zoomScalePageLayoutView="60" workbookViewId="0"/>
  </sheetViews>
  <sheetFormatPr defaultColWidth="11.375" defaultRowHeight="16.5"/>
  <cols>
    <col min="1" max="1" width="126.625" customWidth="1"/>
    <col min="2" max="1024" width="11.5" customWidth="1"/>
  </cols>
  <sheetData>
    <row r="1" spans="1:3" ht="19.5">
      <c r="A1" s="68" t="s">
        <v>669</v>
      </c>
      <c r="B1" s="58" t="s">
        <v>97</v>
      </c>
    </row>
    <row r="2" spans="1:3" ht="19.5">
      <c r="A2" s="59" t="s">
        <v>628</v>
      </c>
    </row>
    <row r="3" spans="1:3" ht="19.5">
      <c r="A3" s="59" t="s">
        <v>670</v>
      </c>
    </row>
    <row r="4" spans="1:3" ht="19.5">
      <c r="A4" s="60" t="s">
        <v>100</v>
      </c>
    </row>
    <row r="5" spans="1:3" ht="19.5">
      <c r="A5" s="72" t="s">
        <v>101</v>
      </c>
    </row>
    <row r="6" spans="1:3" ht="19.5">
      <c r="A6" s="72" t="s">
        <v>630</v>
      </c>
    </row>
    <row r="7" spans="1:3" ht="19.5">
      <c r="A7" s="73" t="s">
        <v>103</v>
      </c>
    </row>
    <row r="8" spans="1:3" ht="19.5">
      <c r="A8" s="73" t="s">
        <v>104</v>
      </c>
    </row>
    <row r="9" spans="1:3" ht="19.5">
      <c r="A9" s="73" t="s">
        <v>105</v>
      </c>
    </row>
    <row r="10" spans="1:3" ht="19.5">
      <c r="A10" s="74" t="s">
        <v>106</v>
      </c>
    </row>
    <row r="11" spans="1:3" ht="19.5">
      <c r="A11" s="72" t="s">
        <v>137</v>
      </c>
    </row>
    <row r="12" spans="1:3" ht="78">
      <c r="A12" s="63" t="s">
        <v>108</v>
      </c>
    </row>
    <row r="13" spans="1:3" ht="19.5">
      <c r="A13" s="60" t="s">
        <v>109</v>
      </c>
      <c r="C13" s="69"/>
    </row>
    <row r="14" spans="1:3" ht="18.75">
      <c r="A14" s="64" t="s">
        <v>671</v>
      </c>
    </row>
    <row r="15" spans="1:3" ht="19.5">
      <c r="A15" s="63" t="s">
        <v>632</v>
      </c>
    </row>
    <row r="16" spans="1:3" ht="19.5">
      <c r="A16" s="61" t="s">
        <v>112</v>
      </c>
    </row>
    <row r="17" spans="1:1" ht="19.5">
      <c r="A17" s="61" t="s">
        <v>672</v>
      </c>
    </row>
    <row r="18" spans="1:1" ht="19.5">
      <c r="A18" s="61" t="s">
        <v>673</v>
      </c>
    </row>
    <row r="19" spans="1:1" ht="19.5">
      <c r="A19" s="61" t="s">
        <v>674</v>
      </c>
    </row>
    <row r="20" spans="1:1" ht="97.5">
      <c r="A20" s="63" t="s">
        <v>675</v>
      </c>
    </row>
    <row r="21" spans="1:1" ht="19.5">
      <c r="A21" s="61" t="s">
        <v>676</v>
      </c>
    </row>
    <row r="22" spans="1:1" ht="39">
      <c r="A22" s="63" t="s">
        <v>677</v>
      </c>
    </row>
    <row r="23" spans="1:1" ht="19.5">
      <c r="A23" s="61" t="s">
        <v>408</v>
      </c>
    </row>
    <row r="24" spans="1:1" ht="19.5">
      <c r="A24" s="61" t="s">
        <v>647</v>
      </c>
    </row>
    <row r="25" spans="1:1" ht="19.5">
      <c r="A25" s="61" t="s">
        <v>124</v>
      </c>
    </row>
    <row r="26" spans="1:1" ht="19.5">
      <c r="A26" s="60" t="s">
        <v>125</v>
      </c>
    </row>
    <row r="27" spans="1:1" ht="39" customHeight="1">
      <c r="A27" s="63" t="s">
        <v>658</v>
      </c>
    </row>
    <row r="28" spans="1:1" ht="19.5">
      <c r="A28" s="63" t="s">
        <v>562</v>
      </c>
    </row>
    <row r="29" spans="1:1" ht="19.5">
      <c r="A29" s="60" t="s">
        <v>128</v>
      </c>
    </row>
    <row r="30" spans="1:1" ht="19.5">
      <c r="A30" s="63" t="s">
        <v>563</v>
      </c>
    </row>
    <row r="31" spans="1:1" ht="19.5">
      <c r="A31" s="63" t="s">
        <v>174</v>
      </c>
    </row>
    <row r="32" spans="1:1" ht="19.5">
      <c r="A32" s="66" t="s">
        <v>131</v>
      </c>
    </row>
    <row r="33" spans="1:1" ht="19.5">
      <c r="A33"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zoomScaleNormal="100" zoomScalePageLayoutView="60" workbookViewId="0">
      <selection activeCell="B1" sqref="B1"/>
    </sheetView>
  </sheetViews>
  <sheetFormatPr defaultColWidth="11.375" defaultRowHeight="16.5"/>
  <cols>
    <col min="1" max="1" width="126.625" customWidth="1"/>
    <col min="2" max="1024" width="11.5" customWidth="1"/>
  </cols>
  <sheetData>
    <row r="1" spans="1:3" ht="19.5">
      <c r="A1" s="68" t="s">
        <v>678</v>
      </c>
      <c r="B1" s="58" t="s">
        <v>97</v>
      </c>
    </row>
    <row r="2" spans="1:3" ht="19.5">
      <c r="A2" s="59" t="s">
        <v>628</v>
      </c>
    </row>
    <row r="3" spans="1:3" ht="19.5">
      <c r="A3" s="59" t="s">
        <v>679</v>
      </c>
    </row>
    <row r="4" spans="1:3" ht="19.5">
      <c r="A4" s="60" t="s">
        <v>100</v>
      </c>
    </row>
    <row r="5" spans="1:3" ht="19.5">
      <c r="A5" s="72" t="s">
        <v>101</v>
      </c>
    </row>
    <row r="6" spans="1:3" ht="19.5">
      <c r="A6" s="72" t="s">
        <v>630</v>
      </c>
    </row>
    <row r="7" spans="1:3" ht="19.5">
      <c r="A7" s="73" t="s">
        <v>103</v>
      </c>
    </row>
    <row r="8" spans="1:3" ht="19.5">
      <c r="A8" s="73" t="s">
        <v>104</v>
      </c>
    </row>
    <row r="9" spans="1:3" ht="19.5">
      <c r="A9" s="73" t="s">
        <v>105</v>
      </c>
    </row>
    <row r="10" spans="1:3" ht="19.5">
      <c r="A10" s="74" t="s">
        <v>106</v>
      </c>
    </row>
    <row r="11" spans="1:3" ht="19.5">
      <c r="A11" s="72" t="s">
        <v>137</v>
      </c>
    </row>
    <row r="12" spans="1:3" ht="78">
      <c r="A12" s="63" t="s">
        <v>108</v>
      </c>
    </row>
    <row r="13" spans="1:3" ht="19.5">
      <c r="A13" s="60" t="s">
        <v>109</v>
      </c>
      <c r="C13" s="69"/>
    </row>
    <row r="14" spans="1:3" ht="18.75">
      <c r="A14" s="64" t="s">
        <v>680</v>
      </c>
    </row>
    <row r="15" spans="1:3" ht="19.5">
      <c r="A15" s="63" t="s">
        <v>632</v>
      </c>
    </row>
    <row r="16" spans="1:3" ht="19.5">
      <c r="A16" s="61" t="s">
        <v>112</v>
      </c>
    </row>
    <row r="17" spans="1:1" ht="19.5">
      <c r="A17" s="63" t="s">
        <v>681</v>
      </c>
    </row>
    <row r="18" spans="1:1" ht="19.5">
      <c r="A18" s="63" t="s">
        <v>682</v>
      </c>
    </row>
    <row r="19" spans="1:1" ht="19.5">
      <c r="A19" s="63" t="s">
        <v>683</v>
      </c>
    </row>
    <row r="20" spans="1:1" ht="19.5">
      <c r="A20" s="63" t="s">
        <v>684</v>
      </c>
    </row>
    <row r="21" spans="1:1" ht="19.5">
      <c r="A21" s="61" t="s">
        <v>685</v>
      </c>
    </row>
    <row r="22" spans="1:1" ht="58.5">
      <c r="A22" s="63" t="s">
        <v>686</v>
      </c>
    </row>
    <row r="23" spans="1:1" ht="19.5">
      <c r="A23" s="61" t="s">
        <v>408</v>
      </c>
    </row>
    <row r="24" spans="1:1" ht="19.5">
      <c r="A24" s="61" t="s">
        <v>687</v>
      </c>
    </row>
    <row r="25" spans="1:1" ht="19.5">
      <c r="A25" s="61" t="s">
        <v>124</v>
      </c>
    </row>
    <row r="26" spans="1:1" ht="19.5">
      <c r="A26" s="60" t="s">
        <v>125</v>
      </c>
    </row>
    <row r="27" spans="1:1" ht="39" customHeight="1">
      <c r="A27" s="63" t="s">
        <v>688</v>
      </c>
    </row>
    <row r="28" spans="1:1" ht="19.5">
      <c r="A28" s="63" t="s">
        <v>562</v>
      </c>
    </row>
    <row r="29" spans="1:1" ht="19.5">
      <c r="A29" s="60" t="s">
        <v>128</v>
      </c>
    </row>
    <row r="30" spans="1:1" ht="19.5">
      <c r="A30" s="63" t="s">
        <v>563</v>
      </c>
    </row>
    <row r="31" spans="1:1" ht="19.5">
      <c r="A31" s="63" t="s">
        <v>174</v>
      </c>
    </row>
    <row r="32" spans="1:1" ht="19.5">
      <c r="A32" s="66" t="s">
        <v>131</v>
      </c>
    </row>
    <row r="33" spans="1:1" ht="19.5">
      <c r="A33"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1"/>
  <sheetViews>
    <sheetView zoomScaleNormal="100" zoomScalePageLayoutView="60" workbookViewId="0">
      <selection activeCell="B1" sqref="B1"/>
    </sheetView>
  </sheetViews>
  <sheetFormatPr defaultColWidth="11.375" defaultRowHeight="16.5"/>
  <cols>
    <col min="1" max="1" width="126.875" customWidth="1"/>
    <col min="2" max="1024" width="11.5" customWidth="1"/>
  </cols>
  <sheetData>
    <row r="1" spans="1:2" ht="19.5">
      <c r="A1" s="68" t="s">
        <v>689</v>
      </c>
      <c r="B1" s="58" t="s">
        <v>97</v>
      </c>
    </row>
    <row r="2" spans="1:2" ht="19.5">
      <c r="A2" s="85" t="s">
        <v>690</v>
      </c>
    </row>
    <row r="3" spans="1:2" ht="19.5">
      <c r="A3" s="59" t="s">
        <v>691</v>
      </c>
    </row>
    <row r="4" spans="1:2" ht="19.5">
      <c r="A4" s="60" t="s">
        <v>100</v>
      </c>
    </row>
    <row r="5" spans="1:2" ht="19.5">
      <c r="A5" s="72" t="s">
        <v>101</v>
      </c>
    </row>
    <row r="6" spans="1:2" ht="19.5">
      <c r="A6" s="72" t="s">
        <v>227</v>
      </c>
    </row>
    <row r="7" spans="1:2" ht="19.5">
      <c r="A7" s="73" t="s">
        <v>103</v>
      </c>
    </row>
    <row r="8" spans="1:2" ht="19.5">
      <c r="A8" s="73" t="s">
        <v>104</v>
      </c>
    </row>
    <row r="9" spans="1:2" ht="19.5">
      <c r="A9" s="73" t="s">
        <v>105</v>
      </c>
    </row>
    <row r="10" spans="1:2" ht="19.5">
      <c r="A10" s="74" t="s">
        <v>106</v>
      </c>
    </row>
    <row r="11" spans="1:2" ht="19.5">
      <c r="A11" s="72" t="s">
        <v>137</v>
      </c>
    </row>
    <row r="12" spans="1:2" ht="78">
      <c r="A12" s="63" t="s">
        <v>108</v>
      </c>
    </row>
    <row r="13" spans="1:2" ht="19.5">
      <c r="A13" s="60" t="s">
        <v>109</v>
      </c>
    </row>
    <row r="14" spans="1:2" ht="18.75">
      <c r="A14" s="64" t="s">
        <v>692</v>
      </c>
    </row>
    <row r="15" spans="1:2" ht="19.5">
      <c r="A15" s="63" t="s">
        <v>539</v>
      </c>
    </row>
    <row r="16" spans="1:2" ht="19.5">
      <c r="A16" s="61" t="s">
        <v>112</v>
      </c>
    </row>
    <row r="17" spans="1:1" ht="19.5">
      <c r="A17" s="63" t="s">
        <v>693</v>
      </c>
    </row>
    <row r="18" spans="1:1" ht="19.5">
      <c r="A18" s="63" t="s">
        <v>694</v>
      </c>
    </row>
    <row r="19" spans="1:1" ht="19.5">
      <c r="A19" s="63" t="s">
        <v>695</v>
      </c>
    </row>
    <row r="20" spans="1:1" ht="19.5">
      <c r="A20" s="63" t="s">
        <v>696</v>
      </c>
    </row>
    <row r="21" spans="1:1" ht="19.5">
      <c r="A21" s="63" t="s">
        <v>408</v>
      </c>
    </row>
    <row r="22" spans="1:1" ht="19.5">
      <c r="A22" s="63" t="s">
        <v>697</v>
      </c>
    </row>
    <row r="23" spans="1:1" ht="19.5">
      <c r="A23" s="63" t="s">
        <v>124</v>
      </c>
    </row>
    <row r="24" spans="1:1" ht="19.5">
      <c r="A24" s="60" t="s">
        <v>125</v>
      </c>
    </row>
    <row r="25" spans="1:1" ht="39">
      <c r="A25" s="63" t="s">
        <v>698</v>
      </c>
    </row>
    <row r="26" spans="1:1" ht="19.5">
      <c r="A26" s="63" t="s">
        <v>546</v>
      </c>
    </row>
    <row r="27" spans="1:1" ht="19.5">
      <c r="A27" s="60" t="s">
        <v>128</v>
      </c>
    </row>
    <row r="28" spans="1:1" ht="19.5">
      <c r="A28" s="63" t="s">
        <v>547</v>
      </c>
    </row>
    <row r="29" spans="1:1" ht="19.5">
      <c r="A29" s="63" t="s">
        <v>174</v>
      </c>
    </row>
    <row r="30" spans="1:1" ht="19.5">
      <c r="A30" s="66" t="s">
        <v>131</v>
      </c>
    </row>
    <row r="31" spans="1:1" ht="19.5">
      <c r="A31"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7"/>
  <sheetViews>
    <sheetView zoomScaleNormal="100" zoomScalePageLayoutView="60" workbookViewId="0">
      <selection activeCell="B1" sqref="B1"/>
    </sheetView>
  </sheetViews>
  <sheetFormatPr defaultColWidth="11.375" defaultRowHeight="16.5"/>
  <cols>
    <col min="1" max="1" width="126.875" customWidth="1"/>
    <col min="2" max="1024" width="11.5" customWidth="1"/>
  </cols>
  <sheetData>
    <row r="1" spans="1:2" ht="19.5">
      <c r="A1" s="68" t="s">
        <v>699</v>
      </c>
      <c r="B1" s="58" t="s">
        <v>97</v>
      </c>
    </row>
    <row r="2" spans="1:2" ht="19.5">
      <c r="A2" s="85" t="s">
        <v>700</v>
      </c>
    </row>
    <row r="3" spans="1:2" ht="19.5">
      <c r="A3" s="59" t="s">
        <v>701</v>
      </c>
    </row>
    <row r="4" spans="1:2" ht="19.5">
      <c r="A4" s="60" t="s">
        <v>100</v>
      </c>
    </row>
    <row r="5" spans="1:2" ht="19.5">
      <c r="A5" s="72" t="s">
        <v>101</v>
      </c>
    </row>
    <row r="6" spans="1:2" ht="19.5">
      <c r="A6" s="72" t="s">
        <v>227</v>
      </c>
    </row>
    <row r="7" spans="1:2" ht="19.5">
      <c r="A7" s="73" t="s">
        <v>103</v>
      </c>
    </row>
    <row r="8" spans="1:2" ht="19.5">
      <c r="A8" s="73" t="s">
        <v>104</v>
      </c>
    </row>
    <row r="9" spans="1:2" ht="19.5">
      <c r="A9" s="73" t="s">
        <v>105</v>
      </c>
    </row>
    <row r="10" spans="1:2" ht="19.5">
      <c r="A10" s="74" t="s">
        <v>106</v>
      </c>
    </row>
    <row r="11" spans="1:2" ht="19.5">
      <c r="A11" s="72" t="s">
        <v>137</v>
      </c>
    </row>
    <row r="12" spans="1:2" ht="78">
      <c r="A12" s="63" t="s">
        <v>108</v>
      </c>
    </row>
    <row r="13" spans="1:2" ht="19.5">
      <c r="A13" s="60" t="s">
        <v>109</v>
      </c>
    </row>
    <row r="14" spans="1:2" ht="18.75">
      <c r="A14" s="64" t="s">
        <v>702</v>
      </c>
    </row>
    <row r="15" spans="1:2" ht="19.5">
      <c r="A15" s="63" t="s">
        <v>703</v>
      </c>
    </row>
    <row r="16" spans="1:2" ht="19.5">
      <c r="A16" s="61" t="s">
        <v>112</v>
      </c>
    </row>
    <row r="17" spans="1:1" ht="19.5">
      <c r="A17" s="71" t="s">
        <v>704</v>
      </c>
    </row>
    <row r="18" spans="1:1" ht="39">
      <c r="A18" s="70" t="s">
        <v>705</v>
      </c>
    </row>
    <row r="19" spans="1:1" ht="39">
      <c r="A19" s="70" t="s">
        <v>706</v>
      </c>
    </row>
    <row r="20" spans="1:1" ht="19.5">
      <c r="A20" s="71" t="s">
        <v>707</v>
      </c>
    </row>
    <row r="21" spans="1:1" ht="19.5">
      <c r="A21" s="71" t="s">
        <v>708</v>
      </c>
    </row>
    <row r="22" spans="1:1" ht="19.5">
      <c r="A22" s="71" t="s">
        <v>709</v>
      </c>
    </row>
    <row r="23" spans="1:1" ht="19.5">
      <c r="A23" s="70" t="s">
        <v>710</v>
      </c>
    </row>
    <row r="24" spans="1:1" ht="19.5">
      <c r="A24" s="70" t="s">
        <v>711</v>
      </c>
    </row>
    <row r="25" spans="1:1" ht="19.5">
      <c r="A25" s="63" t="s">
        <v>712</v>
      </c>
    </row>
    <row r="26" spans="1:1" ht="78">
      <c r="A26" s="63" t="s">
        <v>713</v>
      </c>
    </row>
    <row r="27" spans="1:1" ht="19.5">
      <c r="A27" s="63" t="s">
        <v>408</v>
      </c>
    </row>
    <row r="28" spans="1:1" ht="19.5">
      <c r="A28" s="63" t="s">
        <v>714</v>
      </c>
    </row>
    <row r="29" spans="1:1" ht="19.5">
      <c r="A29" s="63" t="s">
        <v>124</v>
      </c>
    </row>
    <row r="30" spans="1:1" ht="19.5">
      <c r="A30" s="60" t="s">
        <v>125</v>
      </c>
    </row>
    <row r="31" spans="1:1" ht="39">
      <c r="A31" s="63" t="s">
        <v>715</v>
      </c>
    </row>
    <row r="32" spans="1:1" ht="19.5">
      <c r="A32" s="63" t="s">
        <v>716</v>
      </c>
    </row>
    <row r="33" spans="1:1" ht="19.5">
      <c r="A33" s="60" t="s">
        <v>128</v>
      </c>
    </row>
    <row r="34" spans="1:1" ht="19.5">
      <c r="A34" s="63" t="s">
        <v>609</v>
      </c>
    </row>
    <row r="35" spans="1:1" ht="19.5">
      <c r="A35" s="63" t="s">
        <v>174</v>
      </c>
    </row>
    <row r="36" spans="1:1" ht="19.5">
      <c r="A36" s="66" t="s">
        <v>131</v>
      </c>
    </row>
    <row r="37" spans="1:1" ht="19.5">
      <c r="A37"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3"/>
  <sheetViews>
    <sheetView zoomScaleNormal="100" zoomScalePageLayoutView="60" workbookViewId="0">
      <selection activeCell="B1" sqref="B1"/>
    </sheetView>
  </sheetViews>
  <sheetFormatPr defaultColWidth="11.375" defaultRowHeight="16.5"/>
  <cols>
    <col min="1" max="1" width="126.875" customWidth="1"/>
    <col min="2" max="1024" width="11.5" customWidth="1"/>
  </cols>
  <sheetData>
    <row r="1" spans="1:2" ht="19.5">
      <c r="A1" s="68" t="s">
        <v>717</v>
      </c>
      <c r="B1" s="58" t="s">
        <v>97</v>
      </c>
    </row>
    <row r="2" spans="1:2" ht="19.5">
      <c r="A2" s="85" t="s">
        <v>700</v>
      </c>
    </row>
    <row r="3" spans="1:2" ht="19.5">
      <c r="A3" s="59" t="s">
        <v>718</v>
      </c>
    </row>
    <row r="4" spans="1:2" ht="19.5">
      <c r="A4" s="60" t="s">
        <v>100</v>
      </c>
    </row>
    <row r="5" spans="1:2" ht="19.5">
      <c r="A5" s="72" t="s">
        <v>101</v>
      </c>
    </row>
    <row r="6" spans="1:2" ht="19.5">
      <c r="A6" s="72" t="s">
        <v>227</v>
      </c>
    </row>
    <row r="7" spans="1:2" ht="19.5">
      <c r="A7" s="73" t="s">
        <v>103</v>
      </c>
    </row>
    <row r="8" spans="1:2" ht="19.5">
      <c r="A8" s="73" t="s">
        <v>104</v>
      </c>
    </row>
    <row r="9" spans="1:2" ht="19.5">
      <c r="A9" s="73" t="s">
        <v>105</v>
      </c>
    </row>
    <row r="10" spans="1:2" ht="19.5">
      <c r="A10" s="74" t="s">
        <v>106</v>
      </c>
    </row>
    <row r="11" spans="1:2" ht="19.5">
      <c r="A11" s="72" t="s">
        <v>137</v>
      </c>
    </row>
    <row r="12" spans="1:2" ht="78">
      <c r="A12" s="63" t="s">
        <v>108</v>
      </c>
    </row>
    <row r="13" spans="1:2" ht="19.5">
      <c r="A13" s="60" t="s">
        <v>109</v>
      </c>
    </row>
    <row r="14" spans="1:2" ht="18.75">
      <c r="A14" s="64" t="s">
        <v>719</v>
      </c>
    </row>
    <row r="15" spans="1:2" ht="19.5">
      <c r="A15" s="63" t="s">
        <v>720</v>
      </c>
    </row>
    <row r="16" spans="1:2" ht="19.5">
      <c r="A16" s="61" t="s">
        <v>112</v>
      </c>
    </row>
    <row r="17" spans="1:1" ht="19.5">
      <c r="A17" s="70" t="s">
        <v>721</v>
      </c>
    </row>
    <row r="18" spans="1:1" ht="39">
      <c r="A18" s="65" t="s">
        <v>722</v>
      </c>
    </row>
    <row r="19" spans="1:1" ht="19.5">
      <c r="A19" s="70" t="s">
        <v>723</v>
      </c>
    </row>
    <row r="20" spans="1:1" ht="19.5">
      <c r="A20" s="70" t="s">
        <v>724</v>
      </c>
    </row>
    <row r="21" spans="1:1" ht="19.5">
      <c r="A21" s="63" t="s">
        <v>725</v>
      </c>
    </row>
    <row r="22" spans="1:1" ht="19.5">
      <c r="A22" s="63" t="s">
        <v>726</v>
      </c>
    </row>
    <row r="23" spans="1:1" ht="19.5">
      <c r="A23" s="63" t="s">
        <v>408</v>
      </c>
    </row>
    <row r="24" spans="1:1" ht="19.5">
      <c r="A24" s="63" t="s">
        <v>714</v>
      </c>
    </row>
    <row r="25" spans="1:1" ht="19.5">
      <c r="A25" s="63" t="s">
        <v>124</v>
      </c>
    </row>
    <row r="26" spans="1:1" ht="19.5">
      <c r="A26" s="60" t="s">
        <v>125</v>
      </c>
    </row>
    <row r="27" spans="1:1" ht="39">
      <c r="A27" s="63" t="s">
        <v>715</v>
      </c>
    </row>
    <row r="28" spans="1:1" ht="19.5">
      <c r="A28" s="63" t="s">
        <v>716</v>
      </c>
    </row>
    <row r="29" spans="1:1" ht="19.5">
      <c r="A29" s="60" t="s">
        <v>128</v>
      </c>
    </row>
    <row r="30" spans="1:1" ht="19.5">
      <c r="A30" s="63" t="s">
        <v>609</v>
      </c>
    </row>
    <row r="31" spans="1:1" ht="19.5">
      <c r="A31" s="63" t="s">
        <v>174</v>
      </c>
    </row>
    <row r="32" spans="1:1" ht="19.5">
      <c r="A32" s="66" t="s">
        <v>131</v>
      </c>
    </row>
    <row r="33" spans="1:1" ht="19.5">
      <c r="A33"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3"/>
  <sheetViews>
    <sheetView zoomScaleNormal="100" zoomScalePageLayoutView="60" workbookViewId="0"/>
  </sheetViews>
  <sheetFormatPr defaultColWidth="11.375" defaultRowHeight="16.5"/>
  <cols>
    <col min="1" max="1" width="126.875" customWidth="1"/>
    <col min="2" max="1024" width="11.5" customWidth="1"/>
  </cols>
  <sheetData>
    <row r="1" spans="1:2" ht="19.5">
      <c r="A1" s="68" t="s">
        <v>727</v>
      </c>
      <c r="B1" s="58" t="s">
        <v>97</v>
      </c>
    </row>
    <row r="2" spans="1:2" ht="19.5">
      <c r="A2" s="85" t="s">
        <v>700</v>
      </c>
    </row>
    <row r="3" spans="1:2" ht="19.5">
      <c r="A3" s="59" t="s">
        <v>728</v>
      </c>
    </row>
    <row r="4" spans="1:2" ht="19.5">
      <c r="A4" s="60" t="s">
        <v>100</v>
      </c>
    </row>
    <row r="5" spans="1:2" ht="19.5">
      <c r="A5" s="72" t="s">
        <v>101</v>
      </c>
    </row>
    <row r="6" spans="1:2" ht="19.5">
      <c r="A6" s="72" t="s">
        <v>227</v>
      </c>
    </row>
    <row r="7" spans="1:2" ht="19.5">
      <c r="A7" s="73" t="s">
        <v>103</v>
      </c>
    </row>
    <row r="8" spans="1:2" ht="19.5">
      <c r="A8" s="73" t="s">
        <v>104</v>
      </c>
    </row>
    <row r="9" spans="1:2" ht="19.5">
      <c r="A9" s="73" t="s">
        <v>105</v>
      </c>
    </row>
    <row r="10" spans="1:2" ht="19.5">
      <c r="A10" s="74" t="s">
        <v>106</v>
      </c>
    </row>
    <row r="11" spans="1:2" ht="19.5">
      <c r="A11" s="72" t="s">
        <v>137</v>
      </c>
    </row>
    <row r="12" spans="1:2" ht="78">
      <c r="A12" s="63" t="s">
        <v>108</v>
      </c>
    </row>
    <row r="13" spans="1:2" ht="19.5">
      <c r="A13" s="60" t="s">
        <v>109</v>
      </c>
    </row>
    <row r="14" spans="1:2" ht="18.75">
      <c r="A14" s="64" t="s">
        <v>729</v>
      </c>
    </row>
    <row r="15" spans="1:2" ht="19.5">
      <c r="A15" s="63" t="s">
        <v>720</v>
      </c>
    </row>
    <row r="16" spans="1:2" ht="19.5">
      <c r="A16" s="61" t="s">
        <v>112</v>
      </c>
    </row>
    <row r="17" spans="1:1" ht="19.5">
      <c r="A17" s="70" t="s">
        <v>721</v>
      </c>
    </row>
    <row r="18" spans="1:1" ht="39">
      <c r="A18" s="70" t="s">
        <v>730</v>
      </c>
    </row>
    <row r="19" spans="1:1" ht="19.5">
      <c r="A19" s="70" t="s">
        <v>723</v>
      </c>
    </row>
    <row r="20" spans="1:1" ht="19.5">
      <c r="A20" s="70" t="s">
        <v>724</v>
      </c>
    </row>
    <row r="21" spans="1:1" ht="19.5">
      <c r="A21" s="63" t="s">
        <v>725</v>
      </c>
    </row>
    <row r="22" spans="1:1" ht="19.5">
      <c r="A22" s="63" t="s">
        <v>726</v>
      </c>
    </row>
    <row r="23" spans="1:1" ht="19.5">
      <c r="A23" s="63" t="s">
        <v>408</v>
      </c>
    </row>
    <row r="24" spans="1:1" ht="19.5">
      <c r="A24" s="63" t="s">
        <v>714</v>
      </c>
    </row>
    <row r="25" spans="1:1" ht="19.5">
      <c r="A25" s="63" t="s">
        <v>124</v>
      </c>
    </row>
    <row r="26" spans="1:1" ht="19.5">
      <c r="A26" s="60" t="s">
        <v>125</v>
      </c>
    </row>
    <row r="27" spans="1:1" ht="39">
      <c r="A27" s="63" t="s">
        <v>715</v>
      </c>
    </row>
    <row r="28" spans="1:1" ht="19.5">
      <c r="A28" s="63" t="s">
        <v>716</v>
      </c>
    </row>
    <row r="29" spans="1:1" ht="19.5">
      <c r="A29" s="60" t="s">
        <v>128</v>
      </c>
    </row>
    <row r="30" spans="1:1" ht="19.5">
      <c r="A30" s="63" t="s">
        <v>731</v>
      </c>
    </row>
    <row r="31" spans="1:1" ht="19.5">
      <c r="A31" s="63" t="s">
        <v>174</v>
      </c>
    </row>
    <row r="32" spans="1:1" ht="19.5">
      <c r="A32" s="66" t="s">
        <v>131</v>
      </c>
    </row>
    <row r="33" spans="1:1" ht="19.5">
      <c r="A33"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F1DE"/>
  </sheetPr>
  <dimension ref="A1:C43"/>
  <sheetViews>
    <sheetView zoomScaleNormal="100" zoomScalePageLayoutView="60" workbookViewId="0"/>
  </sheetViews>
  <sheetFormatPr defaultColWidth="11.375" defaultRowHeight="16.5"/>
  <cols>
    <col min="1" max="1" width="136.25" customWidth="1"/>
    <col min="2" max="1024" width="12.25" customWidth="1"/>
  </cols>
  <sheetData>
    <row r="1" spans="1:3" ht="19.5">
      <c r="A1" s="68" t="s">
        <v>187</v>
      </c>
      <c r="B1" s="58" t="s">
        <v>97</v>
      </c>
    </row>
    <row r="2" spans="1:3" ht="19.5">
      <c r="A2" s="59" t="s">
        <v>134</v>
      </c>
    </row>
    <row r="3" spans="1:3" ht="19.5">
      <c r="A3" s="59" t="s">
        <v>188</v>
      </c>
    </row>
    <row r="4" spans="1:3" ht="19.5">
      <c r="A4" s="60" t="s">
        <v>100</v>
      </c>
    </row>
    <row r="5" spans="1:3" ht="19.5">
      <c r="A5" s="61" t="s">
        <v>101</v>
      </c>
    </row>
    <row r="6" spans="1:3" ht="19.5">
      <c r="A6" s="61" t="s">
        <v>136</v>
      </c>
    </row>
    <row r="7" spans="1:3" ht="19.5">
      <c r="A7" s="62" t="s">
        <v>103</v>
      </c>
    </row>
    <row r="8" spans="1:3" ht="19.5">
      <c r="A8" s="62" t="s">
        <v>104</v>
      </c>
    </row>
    <row r="9" spans="1:3" ht="19.5">
      <c r="A9" s="62" t="s">
        <v>105</v>
      </c>
    </row>
    <row r="10" spans="1:3" ht="19.5">
      <c r="A10" s="60" t="s">
        <v>106</v>
      </c>
    </row>
    <row r="11" spans="1:3" ht="19.5">
      <c r="A11" s="61" t="s">
        <v>137</v>
      </c>
    </row>
    <row r="12" spans="1:3" ht="58.5">
      <c r="A12" s="63" t="s">
        <v>108</v>
      </c>
    </row>
    <row r="13" spans="1:3" ht="19.5">
      <c r="A13" s="60" t="s">
        <v>109</v>
      </c>
      <c r="C13" s="69"/>
    </row>
    <row r="14" spans="1:3" ht="19.5">
      <c r="A14" s="63" t="s">
        <v>189</v>
      </c>
    </row>
    <row r="15" spans="1:3" ht="19.5">
      <c r="A15" s="63" t="s">
        <v>140</v>
      </c>
    </row>
    <row r="16" spans="1:3" ht="19.5">
      <c r="A16" s="61" t="s">
        <v>112</v>
      </c>
    </row>
    <row r="17" spans="1:1" ht="78">
      <c r="A17" s="65" t="s">
        <v>190</v>
      </c>
    </row>
    <row r="18" spans="1:1" ht="19.5">
      <c r="A18" s="65" t="s">
        <v>191</v>
      </c>
    </row>
    <row r="19" spans="1:1" ht="19.5">
      <c r="A19" s="65" t="s">
        <v>192</v>
      </c>
    </row>
    <row r="20" spans="1:1" ht="19.5">
      <c r="A20" s="65" t="s">
        <v>193</v>
      </c>
    </row>
    <row r="21" spans="1:1" ht="19.5">
      <c r="A21" s="65" t="s">
        <v>194</v>
      </c>
    </row>
    <row r="22" spans="1:1" ht="39">
      <c r="A22" s="65" t="s">
        <v>195</v>
      </c>
    </row>
    <row r="23" spans="1:1" ht="19.5">
      <c r="A23" s="65" t="s">
        <v>196</v>
      </c>
    </row>
    <row r="24" spans="1:1" ht="39">
      <c r="A24" s="65" t="s">
        <v>197</v>
      </c>
    </row>
    <row r="25" spans="1:1" ht="39">
      <c r="A25" s="65" t="s">
        <v>198</v>
      </c>
    </row>
    <row r="26" spans="1:1" ht="19.5">
      <c r="A26" s="65" t="s">
        <v>199</v>
      </c>
    </row>
    <row r="27" spans="1:1" ht="19.5">
      <c r="A27" s="65" t="s">
        <v>200</v>
      </c>
    </row>
    <row r="28" spans="1:1" ht="19.5">
      <c r="A28" s="65" t="s">
        <v>201</v>
      </c>
    </row>
    <row r="29" spans="1:1" ht="58.5">
      <c r="A29" s="65" t="s">
        <v>202</v>
      </c>
    </row>
    <row r="30" spans="1:1" ht="19.5">
      <c r="A30" s="65" t="s">
        <v>203</v>
      </c>
    </row>
    <row r="31" spans="1:1" ht="19.5">
      <c r="A31" s="61" t="s">
        <v>204</v>
      </c>
    </row>
    <row r="32" spans="1:1" ht="58.5">
      <c r="A32" s="63" t="s">
        <v>205</v>
      </c>
    </row>
    <row r="33" spans="1:1" ht="19.5">
      <c r="A33" s="61" t="s">
        <v>122</v>
      </c>
    </row>
    <row r="34" spans="1:1" ht="19.5">
      <c r="A34" s="61" t="s">
        <v>170</v>
      </c>
    </row>
    <row r="35" spans="1:1" ht="19.5">
      <c r="A35" s="61" t="s">
        <v>124</v>
      </c>
    </row>
    <row r="36" spans="1:1" ht="19.5">
      <c r="A36" s="60" t="s">
        <v>125</v>
      </c>
    </row>
    <row r="37" spans="1:1" ht="39">
      <c r="A37" s="63" t="s">
        <v>171</v>
      </c>
    </row>
    <row r="38" spans="1:1" ht="19.5">
      <c r="A38" s="63" t="s">
        <v>172</v>
      </c>
    </row>
    <row r="39" spans="1:1" ht="19.5">
      <c r="A39" s="60" t="s">
        <v>128</v>
      </c>
    </row>
    <row r="40" spans="1:1" ht="19.5">
      <c r="A40" s="63" t="s">
        <v>206</v>
      </c>
    </row>
    <row r="41" spans="1:1" ht="19.5">
      <c r="A41" s="63" t="s">
        <v>174</v>
      </c>
    </row>
    <row r="42" spans="1:1" ht="19.5">
      <c r="A42" s="66" t="s">
        <v>131</v>
      </c>
    </row>
    <row r="43" spans="1:1" ht="19.5">
      <c r="A43"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44"/>
  <sheetViews>
    <sheetView zoomScaleNormal="100" zoomScalePageLayoutView="60" workbookViewId="0">
      <selection activeCell="B1" sqref="B1"/>
    </sheetView>
  </sheetViews>
  <sheetFormatPr defaultColWidth="11.375" defaultRowHeight="16.5"/>
  <cols>
    <col min="1" max="1" width="126.875" customWidth="1"/>
    <col min="2" max="1024" width="11.5" customWidth="1"/>
  </cols>
  <sheetData>
    <row r="1" spans="1:2" ht="19.5">
      <c r="A1" s="75" t="s">
        <v>732</v>
      </c>
      <c r="B1" s="58" t="s">
        <v>97</v>
      </c>
    </row>
    <row r="2" spans="1:2" ht="19.5">
      <c r="A2" s="85" t="s">
        <v>700</v>
      </c>
    </row>
    <row r="3" spans="1:2" ht="19.5">
      <c r="A3" s="86" t="s">
        <v>733</v>
      </c>
    </row>
    <row r="4" spans="1:2" ht="19.5">
      <c r="A4" s="60" t="s">
        <v>100</v>
      </c>
    </row>
    <row r="5" spans="1:2" ht="19.5">
      <c r="A5" s="72" t="s">
        <v>101</v>
      </c>
    </row>
    <row r="6" spans="1:2" ht="19.5">
      <c r="A6" s="72" t="s">
        <v>227</v>
      </c>
    </row>
    <row r="7" spans="1:2" ht="19.5">
      <c r="A7" s="73" t="s">
        <v>103</v>
      </c>
    </row>
    <row r="8" spans="1:2" ht="19.5">
      <c r="A8" s="73" t="s">
        <v>104</v>
      </c>
    </row>
    <row r="9" spans="1:2" ht="19.5">
      <c r="A9" s="73" t="s">
        <v>105</v>
      </c>
    </row>
    <row r="10" spans="1:2" ht="19.5">
      <c r="A10" s="74" t="s">
        <v>106</v>
      </c>
    </row>
    <row r="11" spans="1:2" ht="19.5">
      <c r="A11" s="72" t="s">
        <v>137</v>
      </c>
    </row>
    <row r="12" spans="1:2" ht="78">
      <c r="A12" s="63" t="s">
        <v>108</v>
      </c>
    </row>
    <row r="13" spans="1:2" ht="19.5">
      <c r="A13" s="60" t="s">
        <v>109</v>
      </c>
    </row>
    <row r="14" spans="1:2" ht="18.75">
      <c r="A14" s="64" t="s">
        <v>734</v>
      </c>
    </row>
    <row r="15" spans="1:2" ht="19.5">
      <c r="A15" s="63" t="s">
        <v>735</v>
      </c>
    </row>
    <row r="16" spans="1:2" ht="19.5">
      <c r="A16" s="61" t="s">
        <v>112</v>
      </c>
    </row>
    <row r="17" spans="1:1" ht="19.5">
      <c r="A17" s="65" t="s">
        <v>736</v>
      </c>
    </row>
    <row r="18" spans="1:1" ht="19.5">
      <c r="A18" s="65" t="s">
        <v>737</v>
      </c>
    </row>
    <row r="19" spans="1:1" ht="19.5">
      <c r="A19" s="65" t="s">
        <v>738</v>
      </c>
    </row>
    <row r="20" spans="1:1" ht="19.5">
      <c r="A20" s="65" t="s">
        <v>739</v>
      </c>
    </row>
    <row r="21" spans="1:1" ht="39">
      <c r="A21" s="65" t="s">
        <v>740</v>
      </c>
    </row>
    <row r="22" spans="1:1" ht="19.5">
      <c r="A22" s="65" t="s">
        <v>741</v>
      </c>
    </row>
    <row r="23" spans="1:1" ht="39">
      <c r="A23" s="65" t="s">
        <v>742</v>
      </c>
    </row>
    <row r="24" spans="1:1" ht="19.5">
      <c r="A24" s="65" t="s">
        <v>743</v>
      </c>
    </row>
    <row r="25" spans="1:1" ht="19.5">
      <c r="A25" s="65" t="s">
        <v>744</v>
      </c>
    </row>
    <row r="26" spans="1:1" ht="39">
      <c r="A26" s="65" t="s">
        <v>745</v>
      </c>
    </row>
    <row r="27" spans="1:1" ht="39">
      <c r="A27" s="65" t="s">
        <v>746</v>
      </c>
    </row>
    <row r="28" spans="1:1" ht="39">
      <c r="A28" s="65" t="s">
        <v>747</v>
      </c>
    </row>
    <row r="29" spans="1:1" ht="19.5">
      <c r="A29" s="65" t="s">
        <v>748</v>
      </c>
    </row>
    <row r="30" spans="1:1" ht="39">
      <c r="A30" s="65" t="s">
        <v>749</v>
      </c>
    </row>
    <row r="31" spans="1:1" ht="19.5">
      <c r="A31" s="65" t="s">
        <v>750</v>
      </c>
    </row>
    <row r="32" spans="1:1" ht="19.5">
      <c r="A32" s="63" t="s">
        <v>751</v>
      </c>
    </row>
    <row r="33" spans="1:1" ht="19.5">
      <c r="A33" s="63" t="s">
        <v>752</v>
      </c>
    </row>
    <row r="34" spans="1:1" ht="19.5">
      <c r="A34" s="63" t="s">
        <v>408</v>
      </c>
    </row>
    <row r="35" spans="1:1" ht="19.5">
      <c r="A35" s="63" t="s">
        <v>714</v>
      </c>
    </row>
    <row r="36" spans="1:1" ht="19.5">
      <c r="A36" s="63" t="s">
        <v>124</v>
      </c>
    </row>
    <row r="37" spans="1:1" ht="19.5">
      <c r="A37" s="60" t="s">
        <v>125</v>
      </c>
    </row>
    <row r="38" spans="1:1" ht="39">
      <c r="A38" s="63" t="s">
        <v>753</v>
      </c>
    </row>
    <row r="39" spans="1:1" ht="19.5">
      <c r="A39" s="63" t="s">
        <v>716</v>
      </c>
    </row>
    <row r="40" spans="1:1" ht="19.5">
      <c r="A40" s="60" t="s">
        <v>128</v>
      </c>
    </row>
    <row r="41" spans="1:1" ht="19.5">
      <c r="A41" s="63" t="s">
        <v>754</v>
      </c>
    </row>
    <row r="42" spans="1:1" ht="19.5">
      <c r="A42" s="63" t="s">
        <v>174</v>
      </c>
    </row>
    <row r="43" spans="1:1" ht="19.5">
      <c r="A43" s="66" t="s">
        <v>131</v>
      </c>
    </row>
    <row r="44" spans="1:1" ht="19.5">
      <c r="A44"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34"/>
  <sheetViews>
    <sheetView zoomScaleNormal="100" zoomScalePageLayoutView="60" workbookViewId="0"/>
  </sheetViews>
  <sheetFormatPr defaultColWidth="11.375" defaultRowHeight="16.5"/>
  <cols>
    <col min="1" max="1" width="126.875" customWidth="1"/>
    <col min="2" max="1024" width="11.5" customWidth="1"/>
  </cols>
  <sheetData>
    <row r="1" spans="1:2" ht="19.5">
      <c r="A1" s="68" t="s">
        <v>755</v>
      </c>
      <c r="B1" s="58" t="s">
        <v>97</v>
      </c>
    </row>
    <row r="2" spans="1:2" ht="19.5">
      <c r="A2" s="85" t="s">
        <v>756</v>
      </c>
    </row>
    <row r="3" spans="1:2" ht="19.5">
      <c r="A3" s="59" t="s">
        <v>757</v>
      </c>
    </row>
    <row r="4" spans="1:2" ht="19.5">
      <c r="A4" s="60" t="s">
        <v>100</v>
      </c>
    </row>
    <row r="5" spans="1:2" ht="19.5">
      <c r="A5" s="72" t="s">
        <v>101</v>
      </c>
    </row>
    <row r="6" spans="1:2" ht="19.5">
      <c r="A6" s="72" t="s">
        <v>758</v>
      </c>
    </row>
    <row r="7" spans="1:2" ht="19.5">
      <c r="A7" s="73" t="s">
        <v>103</v>
      </c>
    </row>
    <row r="8" spans="1:2" ht="19.5">
      <c r="A8" s="73" t="s">
        <v>104</v>
      </c>
    </row>
    <row r="9" spans="1:2" ht="19.5">
      <c r="A9" s="73" t="s">
        <v>105</v>
      </c>
    </row>
    <row r="10" spans="1:2" ht="19.5">
      <c r="A10" s="74" t="s">
        <v>106</v>
      </c>
    </row>
    <row r="11" spans="1:2" ht="19.5">
      <c r="A11" s="72" t="s">
        <v>137</v>
      </c>
    </row>
    <row r="12" spans="1:2" ht="78">
      <c r="A12" s="63" t="s">
        <v>108</v>
      </c>
    </row>
    <row r="13" spans="1:2" ht="19.5">
      <c r="A13" s="60" t="s">
        <v>109</v>
      </c>
    </row>
    <row r="14" spans="1:2" ht="37.5">
      <c r="A14" s="64" t="s">
        <v>759</v>
      </c>
    </row>
    <row r="15" spans="1:2" ht="19.5">
      <c r="A15" s="63" t="s">
        <v>760</v>
      </c>
    </row>
    <row r="16" spans="1:2" ht="19.5">
      <c r="A16" s="61" t="s">
        <v>112</v>
      </c>
    </row>
    <row r="17" spans="1:1" ht="19.5">
      <c r="A17" s="65" t="s">
        <v>761</v>
      </c>
    </row>
    <row r="18" spans="1:1" ht="19.5">
      <c r="A18" s="65" t="s">
        <v>762</v>
      </c>
    </row>
    <row r="19" spans="1:1" ht="19.5">
      <c r="A19" s="65" t="s">
        <v>763</v>
      </c>
    </row>
    <row r="20" spans="1:1" ht="19.5">
      <c r="A20" s="65" t="s">
        <v>764</v>
      </c>
    </row>
    <row r="21" spans="1:1" ht="19.5">
      <c r="A21" s="65" t="s">
        <v>765</v>
      </c>
    </row>
    <row r="22" spans="1:1" ht="19.5">
      <c r="A22" s="63" t="s">
        <v>725</v>
      </c>
    </row>
    <row r="23" spans="1:1" ht="39">
      <c r="A23" s="63" t="s">
        <v>766</v>
      </c>
    </row>
    <row r="24" spans="1:1" ht="19.5">
      <c r="A24" s="63" t="s">
        <v>408</v>
      </c>
    </row>
    <row r="25" spans="1:1" ht="19.5">
      <c r="A25" s="63" t="s">
        <v>767</v>
      </c>
    </row>
    <row r="26" spans="1:1" ht="19.5">
      <c r="A26" s="63" t="s">
        <v>124</v>
      </c>
    </row>
    <row r="27" spans="1:1" ht="19.5">
      <c r="A27" s="60" t="s">
        <v>125</v>
      </c>
    </row>
    <row r="28" spans="1:1" ht="39">
      <c r="A28" s="63" t="s">
        <v>768</v>
      </c>
    </row>
    <row r="29" spans="1:1" ht="19.5">
      <c r="A29" s="63" t="s">
        <v>546</v>
      </c>
    </row>
    <row r="30" spans="1:1" ht="19.5">
      <c r="A30" s="60" t="s">
        <v>128</v>
      </c>
    </row>
    <row r="31" spans="1:1" ht="78">
      <c r="A31" s="63" t="s">
        <v>769</v>
      </c>
    </row>
    <row r="32" spans="1:1" ht="19.5">
      <c r="A32" s="63" t="s">
        <v>174</v>
      </c>
    </row>
    <row r="33" spans="1:1" ht="19.5">
      <c r="A33" s="66" t="s">
        <v>131</v>
      </c>
    </row>
    <row r="34" spans="1:1" ht="19.5">
      <c r="A34"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2"/>
  <sheetViews>
    <sheetView zoomScaleNormal="100" zoomScalePageLayoutView="60" workbookViewId="0">
      <selection activeCell="B1" sqref="B1"/>
    </sheetView>
  </sheetViews>
  <sheetFormatPr defaultColWidth="11.375" defaultRowHeight="16.5"/>
  <cols>
    <col min="1" max="1" width="132.125" customWidth="1"/>
    <col min="2" max="1024" width="11.5" customWidth="1"/>
  </cols>
  <sheetData>
    <row r="1" spans="1:2" ht="19.5">
      <c r="A1" s="68" t="s">
        <v>770</v>
      </c>
      <c r="B1" s="58" t="s">
        <v>97</v>
      </c>
    </row>
    <row r="2" spans="1:2" ht="19.5">
      <c r="A2" s="85" t="s">
        <v>771</v>
      </c>
    </row>
    <row r="3" spans="1:2" ht="19.5">
      <c r="A3" s="59" t="s">
        <v>772</v>
      </c>
    </row>
    <row r="4" spans="1:2" ht="19.5">
      <c r="A4" s="60" t="s">
        <v>100</v>
      </c>
    </row>
    <row r="5" spans="1:2" ht="19.5">
      <c r="A5" s="72" t="s">
        <v>101</v>
      </c>
    </row>
    <row r="6" spans="1:2" ht="19.5">
      <c r="A6" s="72" t="s">
        <v>758</v>
      </c>
    </row>
    <row r="7" spans="1:2" ht="19.5">
      <c r="A7" s="73" t="s">
        <v>103</v>
      </c>
    </row>
    <row r="8" spans="1:2" ht="19.5">
      <c r="A8" s="73" t="s">
        <v>104</v>
      </c>
    </row>
    <row r="9" spans="1:2" ht="19.5">
      <c r="A9" s="73" t="s">
        <v>105</v>
      </c>
    </row>
    <row r="10" spans="1:2" ht="19.5">
      <c r="A10" s="74" t="s">
        <v>106</v>
      </c>
    </row>
    <row r="11" spans="1:2" ht="19.5">
      <c r="A11" s="72" t="s">
        <v>137</v>
      </c>
    </row>
    <row r="12" spans="1:2" ht="58.5">
      <c r="A12" s="63" t="s">
        <v>108</v>
      </c>
    </row>
    <row r="13" spans="1:2" ht="19.5">
      <c r="A13" s="60" t="s">
        <v>109</v>
      </c>
    </row>
    <row r="14" spans="1:2" ht="18.75">
      <c r="A14" s="87" t="s">
        <v>773</v>
      </c>
    </row>
    <row r="15" spans="1:2" ht="19.5">
      <c r="A15" s="76" t="s">
        <v>774</v>
      </c>
    </row>
    <row r="16" spans="1:2" ht="19.5">
      <c r="A16" s="88" t="s">
        <v>112</v>
      </c>
    </row>
    <row r="17" spans="1:1" ht="19.5">
      <c r="A17" s="87" t="s">
        <v>775</v>
      </c>
    </row>
    <row r="18" spans="1:1" ht="37.5">
      <c r="A18" s="87" t="s">
        <v>776</v>
      </c>
    </row>
    <row r="19" spans="1:1" ht="18.75">
      <c r="A19" s="87" t="s">
        <v>777</v>
      </c>
    </row>
    <row r="20" spans="1:1" ht="19.5">
      <c r="A20" s="76" t="s">
        <v>120</v>
      </c>
    </row>
    <row r="21" spans="1:1" ht="19.5">
      <c r="A21" s="76" t="s">
        <v>778</v>
      </c>
    </row>
    <row r="22" spans="1:1" ht="19.5">
      <c r="A22" s="76" t="s">
        <v>408</v>
      </c>
    </row>
    <row r="23" spans="1:1" ht="19.5">
      <c r="A23" s="63" t="s">
        <v>697</v>
      </c>
    </row>
    <row r="24" spans="1:1" ht="19.5">
      <c r="A24" s="76" t="s">
        <v>124</v>
      </c>
    </row>
    <row r="25" spans="1:1" ht="19.5">
      <c r="A25" s="89" t="s">
        <v>125</v>
      </c>
    </row>
    <row r="26" spans="1:1" ht="39">
      <c r="A26" s="76" t="s">
        <v>779</v>
      </c>
    </row>
    <row r="27" spans="1:1" ht="19.5">
      <c r="A27" s="76" t="s">
        <v>546</v>
      </c>
    </row>
    <row r="28" spans="1:1" ht="19.5">
      <c r="A28" s="89" t="s">
        <v>128</v>
      </c>
    </row>
    <row r="29" spans="1:1" ht="39">
      <c r="A29" s="76" t="s">
        <v>780</v>
      </c>
    </row>
    <row r="30" spans="1:1" ht="19.5">
      <c r="A30" s="63" t="s">
        <v>174</v>
      </c>
    </row>
    <row r="31" spans="1:1" ht="19.5">
      <c r="A31" s="66" t="s">
        <v>131</v>
      </c>
    </row>
    <row r="32" spans="1:1" ht="19.5">
      <c r="A32"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40"/>
  <sheetViews>
    <sheetView zoomScaleNormal="100" zoomScalePageLayoutView="60" workbookViewId="0"/>
  </sheetViews>
  <sheetFormatPr defaultColWidth="11.375" defaultRowHeight="16.5"/>
  <cols>
    <col min="1" max="1" width="128" customWidth="1"/>
    <col min="2" max="1024" width="11.5" customWidth="1"/>
  </cols>
  <sheetData>
    <row r="1" spans="1:2" ht="19.5">
      <c r="A1" s="68" t="s">
        <v>781</v>
      </c>
      <c r="B1" s="58" t="s">
        <v>97</v>
      </c>
    </row>
    <row r="2" spans="1:2" ht="19.5">
      <c r="A2" s="85" t="s">
        <v>782</v>
      </c>
    </row>
    <row r="3" spans="1:2" ht="19.5">
      <c r="A3" s="59" t="s">
        <v>783</v>
      </c>
    </row>
    <row r="4" spans="1:2" ht="19.5">
      <c r="A4" s="60" t="s">
        <v>100</v>
      </c>
    </row>
    <row r="5" spans="1:2" ht="19.5">
      <c r="A5" s="72" t="s">
        <v>101</v>
      </c>
    </row>
    <row r="6" spans="1:2" ht="19.5">
      <c r="A6" s="72" t="s">
        <v>758</v>
      </c>
    </row>
    <row r="7" spans="1:2" ht="19.5">
      <c r="A7" s="73" t="s">
        <v>103</v>
      </c>
    </row>
    <row r="8" spans="1:2" ht="19.5">
      <c r="A8" s="73" t="s">
        <v>104</v>
      </c>
    </row>
    <row r="9" spans="1:2" ht="19.5">
      <c r="A9" s="73" t="s">
        <v>105</v>
      </c>
    </row>
    <row r="10" spans="1:2" ht="19.5">
      <c r="A10" s="74" t="s">
        <v>106</v>
      </c>
    </row>
    <row r="11" spans="1:2" ht="19.5">
      <c r="A11" s="72" t="s">
        <v>137</v>
      </c>
    </row>
    <row r="12" spans="1:2" ht="78">
      <c r="A12" s="63" t="s">
        <v>108</v>
      </c>
    </row>
    <row r="13" spans="1:2" ht="19.5">
      <c r="A13" s="60" t="s">
        <v>109</v>
      </c>
    </row>
    <row r="14" spans="1:2" ht="18.75">
      <c r="A14" s="64" t="s">
        <v>784</v>
      </c>
    </row>
    <row r="15" spans="1:2" ht="19.5">
      <c r="A15" s="63" t="s">
        <v>785</v>
      </c>
    </row>
    <row r="16" spans="1:2" ht="19.5">
      <c r="A16" s="61" t="s">
        <v>112</v>
      </c>
    </row>
    <row r="17" spans="1:1" ht="19.5">
      <c r="A17" s="65" t="s">
        <v>786</v>
      </c>
    </row>
    <row r="18" spans="1:1" ht="19.5">
      <c r="A18" s="65" t="s">
        <v>787</v>
      </c>
    </row>
    <row r="19" spans="1:1" ht="19.5">
      <c r="A19" s="65" t="s">
        <v>788</v>
      </c>
    </row>
    <row r="20" spans="1:1" ht="19.5">
      <c r="A20" s="65" t="s">
        <v>789</v>
      </c>
    </row>
    <row r="21" spans="1:1" ht="19.5">
      <c r="A21" s="65" t="s">
        <v>790</v>
      </c>
    </row>
    <row r="22" spans="1:1" ht="19.5">
      <c r="A22" s="65" t="s">
        <v>791</v>
      </c>
    </row>
    <row r="23" spans="1:1" ht="19.5">
      <c r="A23" s="65" t="s">
        <v>792</v>
      </c>
    </row>
    <row r="24" spans="1:1" ht="19.5">
      <c r="A24" s="65" t="s">
        <v>793</v>
      </c>
    </row>
    <row r="25" spans="1:1" ht="39">
      <c r="A25" s="65" t="s">
        <v>794</v>
      </c>
    </row>
    <row r="26" spans="1:1" ht="39">
      <c r="A26" s="65" t="s">
        <v>795</v>
      </c>
    </row>
    <row r="27" spans="1:1" ht="19.5">
      <c r="A27" s="65" t="s">
        <v>796</v>
      </c>
    </row>
    <row r="28" spans="1:1" ht="19.5">
      <c r="A28" s="63" t="s">
        <v>797</v>
      </c>
    </row>
    <row r="29" spans="1:1" ht="19.5">
      <c r="A29" s="63" t="s">
        <v>798</v>
      </c>
    </row>
    <row r="30" spans="1:1" ht="19.5">
      <c r="A30" s="63" t="s">
        <v>408</v>
      </c>
    </row>
    <row r="31" spans="1:1" ht="19.5">
      <c r="A31" s="63" t="s">
        <v>799</v>
      </c>
    </row>
    <row r="32" spans="1:1" ht="19.5">
      <c r="A32" s="63" t="s">
        <v>124</v>
      </c>
    </row>
    <row r="33" spans="1:1" ht="19.5">
      <c r="A33" s="60" t="s">
        <v>125</v>
      </c>
    </row>
    <row r="34" spans="1:1" ht="39">
      <c r="A34" s="63" t="s">
        <v>800</v>
      </c>
    </row>
    <row r="35" spans="1:1" ht="19.5">
      <c r="A35" s="63" t="s">
        <v>546</v>
      </c>
    </row>
    <row r="36" spans="1:1" ht="19.5">
      <c r="A36" s="60" t="s">
        <v>128</v>
      </c>
    </row>
    <row r="37" spans="1:1" ht="19.5">
      <c r="A37" s="63" t="s">
        <v>609</v>
      </c>
    </row>
    <row r="38" spans="1:1" ht="19.5">
      <c r="A38" s="63" t="s">
        <v>174</v>
      </c>
    </row>
    <row r="39" spans="1:1" ht="19.5">
      <c r="A39" s="66" t="s">
        <v>131</v>
      </c>
    </row>
    <row r="40" spans="1:1" ht="19.5">
      <c r="A40"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31"/>
  <sheetViews>
    <sheetView zoomScale="110" zoomScaleNormal="110" workbookViewId="0"/>
  </sheetViews>
  <sheetFormatPr defaultColWidth="11.375" defaultRowHeight="16.5"/>
  <cols>
    <col min="1" max="1" width="129" customWidth="1"/>
    <col min="2" max="1024" width="11.5" customWidth="1"/>
  </cols>
  <sheetData>
    <row r="1" spans="1:2" ht="19.5">
      <c r="A1" s="68" t="s">
        <v>801</v>
      </c>
      <c r="B1" s="58" t="s">
        <v>97</v>
      </c>
    </row>
    <row r="2" spans="1:2" ht="19.5">
      <c r="A2" s="85" t="s">
        <v>782</v>
      </c>
    </row>
    <row r="3" spans="1:2" ht="19.5">
      <c r="A3" s="59" t="s">
        <v>802</v>
      </c>
    </row>
    <row r="4" spans="1:2" ht="19.5">
      <c r="A4" s="60" t="s">
        <v>100</v>
      </c>
    </row>
    <row r="5" spans="1:2" ht="19.5">
      <c r="A5" s="72" t="s">
        <v>101</v>
      </c>
    </row>
    <row r="6" spans="1:2" ht="19.5">
      <c r="A6" s="72" t="s">
        <v>758</v>
      </c>
    </row>
    <row r="7" spans="1:2" ht="19.5">
      <c r="A7" s="73" t="s">
        <v>103</v>
      </c>
    </row>
    <row r="8" spans="1:2" ht="19.5">
      <c r="A8" s="73" t="s">
        <v>104</v>
      </c>
    </row>
    <row r="9" spans="1:2" ht="19.5">
      <c r="A9" s="73" t="s">
        <v>105</v>
      </c>
    </row>
    <row r="10" spans="1:2" ht="19.5">
      <c r="A10" s="74" t="s">
        <v>106</v>
      </c>
    </row>
    <row r="11" spans="1:2" ht="19.5">
      <c r="A11" s="72" t="s">
        <v>137</v>
      </c>
    </row>
    <row r="12" spans="1:2" ht="58.5">
      <c r="A12" s="63" t="s">
        <v>108</v>
      </c>
    </row>
    <row r="13" spans="1:2" ht="19.5">
      <c r="A13" s="60" t="s">
        <v>109</v>
      </c>
    </row>
    <row r="14" spans="1:2" ht="18.75">
      <c r="A14" s="64" t="s">
        <v>803</v>
      </c>
    </row>
    <row r="15" spans="1:2" ht="19.5">
      <c r="A15" s="63" t="s">
        <v>804</v>
      </c>
    </row>
    <row r="16" spans="1:2" ht="19.5">
      <c r="A16" s="61" t="s">
        <v>112</v>
      </c>
    </row>
    <row r="17" spans="1:1" ht="58.5">
      <c r="A17" s="65" t="s">
        <v>805</v>
      </c>
    </row>
    <row r="18" spans="1:1" ht="58.5">
      <c r="A18" s="65" t="s">
        <v>806</v>
      </c>
    </row>
    <row r="19" spans="1:1" ht="19.5">
      <c r="A19" s="63" t="s">
        <v>807</v>
      </c>
    </row>
    <row r="20" spans="1:1" ht="19.5">
      <c r="A20" s="63" t="s">
        <v>808</v>
      </c>
    </row>
    <row r="21" spans="1:1" ht="19.5">
      <c r="A21" s="63" t="s">
        <v>408</v>
      </c>
    </row>
    <row r="22" spans="1:1" ht="19.5">
      <c r="A22" s="63" t="s">
        <v>799</v>
      </c>
    </row>
    <row r="23" spans="1:1" ht="19.5">
      <c r="A23" s="63" t="s">
        <v>124</v>
      </c>
    </row>
    <row r="24" spans="1:1" ht="19.5">
      <c r="A24" s="60" t="s">
        <v>125</v>
      </c>
    </row>
    <row r="25" spans="1:1" ht="39">
      <c r="A25" s="63" t="s">
        <v>800</v>
      </c>
    </row>
    <row r="26" spans="1:1" ht="19.5">
      <c r="A26" s="63" t="s">
        <v>546</v>
      </c>
    </row>
    <row r="27" spans="1:1" ht="19.5">
      <c r="A27" s="60" t="s">
        <v>128</v>
      </c>
    </row>
    <row r="28" spans="1:1" ht="39">
      <c r="A28" s="63" t="s">
        <v>809</v>
      </c>
    </row>
    <row r="29" spans="1:1" ht="19.5">
      <c r="A29" s="63" t="s">
        <v>174</v>
      </c>
    </row>
    <row r="30" spans="1:1" ht="19.5">
      <c r="A30" s="66" t="s">
        <v>131</v>
      </c>
    </row>
    <row r="31" spans="1:1" ht="19.5">
      <c r="A31"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zoomScale="110" zoomScaleNormal="110" workbookViewId="0">
      <selection activeCell="K4" sqref="K4"/>
    </sheetView>
  </sheetViews>
  <sheetFormatPr defaultColWidth="11.375" defaultRowHeight="16.5"/>
  <sheetData>
    <row r="1" spans="1:11">
      <c r="A1" s="90" t="s">
        <v>810</v>
      </c>
      <c r="B1" s="90"/>
      <c r="C1" s="90"/>
      <c r="D1" s="90"/>
      <c r="E1" s="90"/>
      <c r="F1" s="90" t="s">
        <v>811</v>
      </c>
      <c r="G1" s="90"/>
      <c r="H1" s="90"/>
      <c r="I1" s="90"/>
      <c r="J1" s="90"/>
    </row>
    <row r="2" spans="1:11">
      <c r="A2" s="90" t="s">
        <v>812</v>
      </c>
      <c r="B2" s="90"/>
      <c r="C2" s="90"/>
      <c r="D2" s="90"/>
      <c r="E2" s="90"/>
      <c r="F2" s="90" t="s">
        <v>813</v>
      </c>
      <c r="G2" s="90"/>
      <c r="H2" s="90"/>
      <c r="I2" s="90" t="s">
        <v>814</v>
      </c>
      <c r="J2" s="90"/>
    </row>
    <row r="3" spans="1:11">
      <c r="A3" s="90"/>
      <c r="B3" s="90"/>
      <c r="C3" s="90"/>
      <c r="D3" s="90"/>
      <c r="E3" s="90"/>
      <c r="F3" s="90" t="s">
        <v>815</v>
      </c>
      <c r="G3" s="90"/>
      <c r="H3" s="90"/>
      <c r="I3" s="90" t="s">
        <v>816</v>
      </c>
      <c r="J3" s="90"/>
    </row>
    <row r="4" spans="1:11" ht="13.5" customHeight="1">
      <c r="A4" s="1110" t="s">
        <v>817</v>
      </c>
      <c r="B4" s="1110"/>
      <c r="C4" s="1110"/>
      <c r="D4" s="1110"/>
      <c r="E4" s="1111" t="s">
        <v>818</v>
      </c>
      <c r="F4" s="1111"/>
      <c r="G4" s="1111" t="s">
        <v>819</v>
      </c>
      <c r="H4" s="1111"/>
      <c r="I4" s="1111" t="s">
        <v>820</v>
      </c>
      <c r="J4" s="1111"/>
      <c r="K4" s="92" t="s">
        <v>97</v>
      </c>
    </row>
    <row r="5" spans="1:11">
      <c r="A5" s="93" t="s">
        <v>821</v>
      </c>
      <c r="B5" s="94" t="s">
        <v>822</v>
      </c>
      <c r="C5" s="94" t="s">
        <v>823</v>
      </c>
      <c r="D5" s="95" t="s">
        <v>824</v>
      </c>
      <c r="E5" s="91" t="s">
        <v>825</v>
      </c>
      <c r="F5" s="91" t="s">
        <v>826</v>
      </c>
      <c r="G5" s="91" t="s">
        <v>825</v>
      </c>
      <c r="H5" s="91" t="s">
        <v>826</v>
      </c>
      <c r="I5" s="91" t="s">
        <v>825</v>
      </c>
      <c r="J5" s="91" t="s">
        <v>826</v>
      </c>
    </row>
    <row r="6" spans="1:11" ht="22.5">
      <c r="A6" s="96"/>
      <c r="B6" s="94"/>
      <c r="C6" s="94"/>
      <c r="D6" s="97" t="s">
        <v>827</v>
      </c>
      <c r="E6" s="98">
        <v>73492208</v>
      </c>
      <c r="F6" s="98">
        <v>446828260</v>
      </c>
      <c r="G6" s="98">
        <v>59670744</v>
      </c>
      <c r="H6" s="98">
        <v>347535003</v>
      </c>
      <c r="I6" s="98">
        <v>13821464</v>
      </c>
      <c r="J6" s="99">
        <v>99293257</v>
      </c>
    </row>
    <row r="7" spans="1:11" ht="22.5">
      <c r="A7" s="96"/>
      <c r="B7" s="96"/>
      <c r="C7" s="96"/>
      <c r="D7" s="97" t="s">
        <v>828</v>
      </c>
      <c r="E7" s="98">
        <v>17548877</v>
      </c>
      <c r="F7" s="98">
        <v>233374336</v>
      </c>
      <c r="G7" s="98">
        <v>17548877</v>
      </c>
      <c r="H7" s="98">
        <v>233374336</v>
      </c>
      <c r="I7" s="98">
        <v>0</v>
      </c>
      <c r="J7" s="99">
        <v>0</v>
      </c>
    </row>
    <row r="8" spans="1:11">
      <c r="A8" s="100" t="s">
        <v>829</v>
      </c>
      <c r="B8" s="96"/>
      <c r="C8" s="96"/>
      <c r="D8" s="97" t="s">
        <v>830</v>
      </c>
      <c r="E8" s="98">
        <v>9764693</v>
      </c>
      <c r="F8" s="98">
        <v>140099496</v>
      </c>
      <c r="G8" s="98">
        <v>9764693</v>
      </c>
      <c r="H8" s="98">
        <v>140099496</v>
      </c>
      <c r="I8" s="98">
        <v>0</v>
      </c>
      <c r="J8" s="99">
        <v>0</v>
      </c>
    </row>
    <row r="9" spans="1:11">
      <c r="A9" s="100" t="s">
        <v>829</v>
      </c>
      <c r="B9" s="96" t="s">
        <v>831</v>
      </c>
      <c r="C9" s="96"/>
      <c r="D9" s="97" t="s">
        <v>832</v>
      </c>
      <c r="E9" s="98">
        <v>1850945</v>
      </c>
      <c r="F9" s="98">
        <v>25692059</v>
      </c>
      <c r="G9" s="98">
        <v>1850945</v>
      </c>
      <c r="H9" s="98">
        <v>25692059</v>
      </c>
      <c r="I9" s="98">
        <v>0</v>
      </c>
      <c r="J9" s="99">
        <v>0</v>
      </c>
    </row>
    <row r="10" spans="1:11">
      <c r="A10" s="100" t="s">
        <v>829</v>
      </c>
      <c r="B10" s="96" t="s">
        <v>831</v>
      </c>
      <c r="C10" s="96" t="s">
        <v>829</v>
      </c>
      <c r="D10" s="97" t="s">
        <v>833</v>
      </c>
      <c r="E10" s="98">
        <v>1313735</v>
      </c>
      <c r="F10" s="98">
        <v>20943739</v>
      </c>
      <c r="G10" s="98">
        <v>1313735</v>
      </c>
      <c r="H10" s="98">
        <v>20943739</v>
      </c>
      <c r="I10" s="98">
        <v>0</v>
      </c>
      <c r="J10" s="99">
        <v>0</v>
      </c>
    </row>
    <row r="11" spans="1:11">
      <c r="A11" s="100" t="s">
        <v>829</v>
      </c>
      <c r="B11" s="96" t="s">
        <v>831</v>
      </c>
      <c r="C11" s="96" t="s">
        <v>834</v>
      </c>
      <c r="D11" s="97" t="s">
        <v>835</v>
      </c>
      <c r="E11" s="98">
        <v>122154</v>
      </c>
      <c r="F11" s="98">
        <v>1700426</v>
      </c>
      <c r="G11" s="98">
        <v>122154</v>
      </c>
      <c r="H11" s="98">
        <v>1700426</v>
      </c>
      <c r="I11" s="98">
        <v>0</v>
      </c>
      <c r="J11" s="99">
        <v>0</v>
      </c>
    </row>
    <row r="12" spans="1:11">
      <c r="A12" s="100" t="s">
        <v>829</v>
      </c>
      <c r="B12" s="96" t="s">
        <v>831</v>
      </c>
      <c r="C12" s="96" t="s">
        <v>836</v>
      </c>
      <c r="D12" s="97" t="s">
        <v>837</v>
      </c>
      <c r="E12" s="98">
        <v>242322</v>
      </c>
      <c r="F12" s="98">
        <v>1210209</v>
      </c>
      <c r="G12" s="98">
        <v>242322</v>
      </c>
      <c r="H12" s="98">
        <v>1210209</v>
      </c>
      <c r="I12" s="98">
        <v>0</v>
      </c>
      <c r="J12" s="99">
        <v>0</v>
      </c>
    </row>
    <row r="13" spans="1:11" ht="22.5">
      <c r="A13" s="100" t="s">
        <v>829</v>
      </c>
      <c r="B13" s="96" t="s">
        <v>831</v>
      </c>
      <c r="C13" s="96" t="s">
        <v>838</v>
      </c>
      <c r="D13" s="97" t="s">
        <v>839</v>
      </c>
      <c r="E13" s="98">
        <v>172734</v>
      </c>
      <c r="F13" s="98">
        <v>1837685</v>
      </c>
      <c r="G13" s="98">
        <v>172734</v>
      </c>
      <c r="H13" s="98">
        <v>1837685</v>
      </c>
      <c r="I13" s="98">
        <v>0</v>
      </c>
      <c r="J13" s="99">
        <v>0</v>
      </c>
    </row>
    <row r="14" spans="1:11">
      <c r="A14" s="100" t="s">
        <v>829</v>
      </c>
      <c r="B14" s="96" t="s">
        <v>840</v>
      </c>
      <c r="C14" s="96"/>
      <c r="D14" s="97" t="s">
        <v>841</v>
      </c>
      <c r="E14" s="98">
        <v>-892037</v>
      </c>
      <c r="F14" s="98">
        <v>22487522</v>
      </c>
      <c r="G14" s="98">
        <v>-892037</v>
      </c>
      <c r="H14" s="98">
        <v>22487522</v>
      </c>
      <c r="I14" s="98">
        <v>0</v>
      </c>
      <c r="J14" s="99">
        <v>0</v>
      </c>
    </row>
    <row r="15" spans="1:11">
      <c r="A15" s="100" t="s">
        <v>829</v>
      </c>
      <c r="B15" s="96" t="s">
        <v>840</v>
      </c>
      <c r="C15" s="96" t="s">
        <v>829</v>
      </c>
      <c r="D15" s="97" t="s">
        <v>833</v>
      </c>
      <c r="E15" s="98">
        <v>-334373</v>
      </c>
      <c r="F15" s="98">
        <v>7636186</v>
      </c>
      <c r="G15" s="98">
        <v>-334373</v>
      </c>
      <c r="H15" s="98">
        <v>7636186</v>
      </c>
      <c r="I15" s="98">
        <v>0</v>
      </c>
      <c r="J15" s="99">
        <v>0</v>
      </c>
    </row>
    <row r="16" spans="1:11">
      <c r="A16" s="100" t="s">
        <v>829</v>
      </c>
      <c r="B16" s="96" t="s">
        <v>840</v>
      </c>
      <c r="C16" s="96" t="s">
        <v>834</v>
      </c>
      <c r="D16" s="97" t="s">
        <v>842</v>
      </c>
      <c r="E16" s="98">
        <v>-557664</v>
      </c>
      <c r="F16" s="98">
        <v>14851336</v>
      </c>
      <c r="G16" s="98">
        <v>-557664</v>
      </c>
      <c r="H16" s="98">
        <v>14851336</v>
      </c>
      <c r="I16" s="98">
        <v>0</v>
      </c>
      <c r="J16" s="99">
        <v>0</v>
      </c>
    </row>
    <row r="17" spans="1:10">
      <c r="A17" s="100" t="s">
        <v>829</v>
      </c>
      <c r="B17" s="96" t="s">
        <v>843</v>
      </c>
      <c r="C17" s="96"/>
      <c r="D17" s="97" t="s">
        <v>844</v>
      </c>
      <c r="E17" s="98">
        <v>8560111</v>
      </c>
      <c r="F17" s="98">
        <v>85982157</v>
      </c>
      <c r="G17" s="98">
        <v>8560111</v>
      </c>
      <c r="H17" s="98">
        <v>85982157</v>
      </c>
      <c r="I17" s="98">
        <v>0</v>
      </c>
      <c r="J17" s="99">
        <v>0</v>
      </c>
    </row>
    <row r="18" spans="1:10">
      <c r="A18" s="100" t="s">
        <v>829</v>
      </c>
      <c r="B18" s="96" t="s">
        <v>843</v>
      </c>
      <c r="C18" s="96" t="s">
        <v>829</v>
      </c>
      <c r="D18" s="97" t="s">
        <v>833</v>
      </c>
      <c r="E18" s="98">
        <v>865934</v>
      </c>
      <c r="F18" s="98">
        <v>27155174</v>
      </c>
      <c r="G18" s="98">
        <v>865934</v>
      </c>
      <c r="H18" s="98">
        <v>27155174</v>
      </c>
      <c r="I18" s="98">
        <v>0</v>
      </c>
      <c r="J18" s="99">
        <v>0</v>
      </c>
    </row>
    <row r="19" spans="1:10">
      <c r="A19" s="100" t="s">
        <v>829</v>
      </c>
      <c r="B19" s="96" t="s">
        <v>843</v>
      </c>
      <c r="C19" s="96" t="s">
        <v>834</v>
      </c>
      <c r="D19" s="97" t="s">
        <v>845</v>
      </c>
      <c r="E19" s="98">
        <v>1876377</v>
      </c>
      <c r="F19" s="98">
        <v>14458999</v>
      </c>
      <c r="G19" s="98">
        <v>1876377</v>
      </c>
      <c r="H19" s="98">
        <v>14458999</v>
      </c>
      <c r="I19" s="98">
        <v>0</v>
      </c>
      <c r="J19" s="99">
        <v>0</v>
      </c>
    </row>
    <row r="20" spans="1:10">
      <c r="A20" s="100" t="s">
        <v>829</v>
      </c>
      <c r="B20" s="96" t="s">
        <v>843</v>
      </c>
      <c r="C20" s="96" t="s">
        <v>836</v>
      </c>
      <c r="D20" s="97" t="s">
        <v>846</v>
      </c>
      <c r="E20" s="98">
        <v>19223</v>
      </c>
      <c r="F20" s="98">
        <v>117482</v>
      </c>
      <c r="G20" s="98">
        <v>19223</v>
      </c>
      <c r="H20" s="98">
        <v>117482</v>
      </c>
      <c r="I20" s="98">
        <v>0</v>
      </c>
      <c r="J20" s="99">
        <v>0</v>
      </c>
    </row>
    <row r="21" spans="1:10">
      <c r="A21" s="100" t="s">
        <v>829</v>
      </c>
      <c r="B21" s="96" t="s">
        <v>843</v>
      </c>
      <c r="C21" s="96" t="s">
        <v>847</v>
      </c>
      <c r="D21" s="97" t="s">
        <v>848</v>
      </c>
      <c r="E21" s="98">
        <v>1365</v>
      </c>
      <c r="F21" s="98">
        <v>24874</v>
      </c>
      <c r="G21" s="98">
        <v>1365</v>
      </c>
      <c r="H21" s="98">
        <v>24874</v>
      </c>
      <c r="I21" s="98">
        <v>0</v>
      </c>
      <c r="J21" s="99">
        <v>0</v>
      </c>
    </row>
    <row r="22" spans="1:10" ht="22.5">
      <c r="A22" s="100" t="s">
        <v>829</v>
      </c>
      <c r="B22" s="96" t="s">
        <v>843</v>
      </c>
      <c r="C22" s="96" t="s">
        <v>838</v>
      </c>
      <c r="D22" s="97" t="s">
        <v>849</v>
      </c>
      <c r="E22" s="98">
        <v>4421106</v>
      </c>
      <c r="F22" s="98">
        <v>31282202</v>
      </c>
      <c r="G22" s="98">
        <v>4421106</v>
      </c>
      <c r="H22" s="98">
        <v>31282202</v>
      </c>
      <c r="I22" s="98">
        <v>0</v>
      </c>
      <c r="J22" s="99">
        <v>0</v>
      </c>
    </row>
    <row r="23" spans="1:10">
      <c r="A23" s="100" t="s">
        <v>829</v>
      </c>
      <c r="B23" s="96" t="s">
        <v>843</v>
      </c>
      <c r="C23" s="96" t="s">
        <v>850</v>
      </c>
      <c r="D23" s="97" t="s">
        <v>851</v>
      </c>
      <c r="E23" s="98">
        <v>574997</v>
      </c>
      <c r="F23" s="98">
        <v>8503872</v>
      </c>
      <c r="G23" s="98">
        <v>574997</v>
      </c>
      <c r="H23" s="98">
        <v>8503872</v>
      </c>
      <c r="I23" s="98">
        <v>0</v>
      </c>
      <c r="J23" s="99">
        <v>0</v>
      </c>
    </row>
    <row r="24" spans="1:10">
      <c r="A24" s="100" t="s">
        <v>829</v>
      </c>
      <c r="B24" s="96" t="s">
        <v>843</v>
      </c>
      <c r="C24" s="96" t="s">
        <v>852</v>
      </c>
      <c r="D24" s="97" t="s">
        <v>853</v>
      </c>
      <c r="E24" s="98">
        <v>801109</v>
      </c>
      <c r="F24" s="98">
        <v>4439554</v>
      </c>
      <c r="G24" s="98">
        <v>801109</v>
      </c>
      <c r="H24" s="98">
        <v>4439554</v>
      </c>
      <c r="I24" s="98">
        <v>0</v>
      </c>
      <c r="J24" s="99">
        <v>0</v>
      </c>
    </row>
    <row r="25" spans="1:10">
      <c r="A25" s="100" t="s">
        <v>829</v>
      </c>
      <c r="B25" s="96" t="s">
        <v>854</v>
      </c>
      <c r="C25" s="96"/>
      <c r="D25" s="97" t="s">
        <v>855</v>
      </c>
      <c r="E25" s="98">
        <v>245674</v>
      </c>
      <c r="F25" s="98">
        <v>5937758</v>
      </c>
      <c r="G25" s="98">
        <v>245674</v>
      </c>
      <c r="H25" s="98">
        <v>5937758</v>
      </c>
      <c r="I25" s="98">
        <v>0</v>
      </c>
      <c r="J25" s="99">
        <v>0</v>
      </c>
    </row>
    <row r="26" spans="1:10" ht="22.5">
      <c r="A26" s="100" t="s">
        <v>829</v>
      </c>
      <c r="B26" s="96" t="s">
        <v>854</v>
      </c>
      <c r="C26" s="96" t="s">
        <v>834</v>
      </c>
      <c r="D26" s="97" t="s">
        <v>856</v>
      </c>
      <c r="E26" s="98">
        <v>245674</v>
      </c>
      <c r="F26" s="98">
        <v>5937758</v>
      </c>
      <c r="G26" s="98">
        <v>245674</v>
      </c>
      <c r="H26" s="98">
        <v>5937758</v>
      </c>
      <c r="I26" s="98">
        <v>0</v>
      </c>
      <c r="J26" s="99">
        <v>0</v>
      </c>
    </row>
    <row r="27" spans="1:10" ht="22.5">
      <c r="A27" s="100" t="s">
        <v>834</v>
      </c>
      <c r="B27" s="96"/>
      <c r="C27" s="96"/>
      <c r="D27" s="97" t="s">
        <v>857</v>
      </c>
      <c r="E27" s="98">
        <v>704436</v>
      </c>
      <c r="F27" s="98">
        <v>5315143</v>
      </c>
      <c r="G27" s="98">
        <v>704436</v>
      </c>
      <c r="H27" s="98">
        <v>5315143</v>
      </c>
      <c r="I27" s="98">
        <v>0</v>
      </c>
      <c r="J27" s="99">
        <v>0</v>
      </c>
    </row>
    <row r="28" spans="1:10">
      <c r="A28" s="100" t="s">
        <v>834</v>
      </c>
      <c r="B28" s="96" t="s">
        <v>858</v>
      </c>
      <c r="C28" s="96"/>
      <c r="D28" s="97" t="s">
        <v>859</v>
      </c>
      <c r="E28" s="98">
        <v>23728</v>
      </c>
      <c r="F28" s="98">
        <v>405639</v>
      </c>
      <c r="G28" s="98">
        <v>23728</v>
      </c>
      <c r="H28" s="98">
        <v>405639</v>
      </c>
      <c r="I28" s="98">
        <v>0</v>
      </c>
      <c r="J28" s="99">
        <v>0</v>
      </c>
    </row>
    <row r="29" spans="1:10" ht="22.5">
      <c r="A29" s="100" t="s">
        <v>834</v>
      </c>
      <c r="B29" s="96" t="s">
        <v>858</v>
      </c>
      <c r="C29" s="96" t="s">
        <v>834</v>
      </c>
      <c r="D29" s="97" t="s">
        <v>860</v>
      </c>
      <c r="E29" s="98">
        <v>23728</v>
      </c>
      <c r="F29" s="98">
        <v>405639</v>
      </c>
      <c r="G29" s="98">
        <v>23728</v>
      </c>
      <c r="H29" s="98">
        <v>405639</v>
      </c>
      <c r="I29" s="98">
        <v>0</v>
      </c>
      <c r="J29" s="99">
        <v>0</v>
      </c>
    </row>
    <row r="30" spans="1:10">
      <c r="A30" s="100" t="s">
        <v>834</v>
      </c>
      <c r="B30" s="96" t="s">
        <v>861</v>
      </c>
      <c r="C30" s="96"/>
      <c r="D30" s="97" t="s">
        <v>862</v>
      </c>
      <c r="E30" s="98">
        <v>680708</v>
      </c>
      <c r="F30" s="98">
        <v>4909504</v>
      </c>
      <c r="G30" s="98">
        <v>680708</v>
      </c>
      <c r="H30" s="98">
        <v>4909504</v>
      </c>
      <c r="I30" s="98">
        <v>0</v>
      </c>
      <c r="J30" s="99">
        <v>0</v>
      </c>
    </row>
    <row r="31" spans="1:10">
      <c r="A31" s="100" t="s">
        <v>834</v>
      </c>
      <c r="B31" s="96" t="s">
        <v>861</v>
      </c>
      <c r="C31" s="96" t="s">
        <v>834</v>
      </c>
      <c r="D31" s="97" t="s">
        <v>863</v>
      </c>
      <c r="E31" s="98">
        <v>394344</v>
      </c>
      <c r="F31" s="98">
        <v>2965580</v>
      </c>
      <c r="G31" s="98">
        <v>394344</v>
      </c>
      <c r="H31" s="98">
        <v>2965580</v>
      </c>
      <c r="I31" s="98">
        <v>0</v>
      </c>
      <c r="J31" s="99">
        <v>0</v>
      </c>
    </row>
    <row r="32" spans="1:10">
      <c r="A32" s="100" t="s">
        <v>834</v>
      </c>
      <c r="B32" s="96" t="s">
        <v>861</v>
      </c>
      <c r="C32" s="96" t="s">
        <v>836</v>
      </c>
      <c r="D32" s="97" t="s">
        <v>853</v>
      </c>
      <c r="E32" s="98">
        <v>286364</v>
      </c>
      <c r="F32" s="98">
        <v>1943924</v>
      </c>
      <c r="G32" s="98">
        <v>286364</v>
      </c>
      <c r="H32" s="98">
        <v>1943924</v>
      </c>
      <c r="I32" s="98">
        <v>0</v>
      </c>
      <c r="J32" s="99">
        <v>0</v>
      </c>
    </row>
    <row r="33" spans="1:10">
      <c r="A33" s="100" t="s">
        <v>836</v>
      </c>
      <c r="B33" s="96"/>
      <c r="C33" s="96"/>
      <c r="D33" s="97" t="s">
        <v>864</v>
      </c>
      <c r="E33" s="98">
        <v>5410477</v>
      </c>
      <c r="F33" s="98">
        <v>37863956</v>
      </c>
      <c r="G33" s="98">
        <v>5410477</v>
      </c>
      <c r="H33" s="98">
        <v>37863956</v>
      </c>
      <c r="I33" s="98">
        <v>0</v>
      </c>
      <c r="J33" s="99">
        <v>0</v>
      </c>
    </row>
    <row r="34" spans="1:10">
      <c r="A34" s="100" t="s">
        <v>836</v>
      </c>
      <c r="B34" s="96" t="s">
        <v>865</v>
      </c>
      <c r="C34" s="96"/>
      <c r="D34" s="97" t="s">
        <v>866</v>
      </c>
      <c r="E34" s="98">
        <v>1334892</v>
      </c>
      <c r="F34" s="98">
        <v>9799995</v>
      </c>
      <c r="G34" s="98">
        <v>1334892</v>
      </c>
      <c r="H34" s="98">
        <v>9799995</v>
      </c>
      <c r="I34" s="98">
        <v>0</v>
      </c>
      <c r="J34" s="99">
        <v>0</v>
      </c>
    </row>
    <row r="35" spans="1:10" ht="22.5">
      <c r="A35" s="100" t="s">
        <v>836</v>
      </c>
      <c r="B35" s="96" t="s">
        <v>865</v>
      </c>
      <c r="C35" s="96" t="s">
        <v>834</v>
      </c>
      <c r="D35" s="97" t="s">
        <v>867</v>
      </c>
      <c r="E35" s="98">
        <v>1334892</v>
      </c>
      <c r="F35" s="98">
        <v>9799995</v>
      </c>
      <c r="G35" s="98">
        <v>1334892</v>
      </c>
      <c r="H35" s="98">
        <v>9799995</v>
      </c>
      <c r="I35" s="98">
        <v>0</v>
      </c>
      <c r="J35" s="99">
        <v>0</v>
      </c>
    </row>
    <row r="36" spans="1:10">
      <c r="A36" s="100" t="s">
        <v>836</v>
      </c>
      <c r="B36" s="96" t="s">
        <v>868</v>
      </c>
      <c r="C36" s="96"/>
      <c r="D36" s="97" t="s">
        <v>869</v>
      </c>
      <c r="E36" s="98">
        <v>2152712</v>
      </c>
      <c r="F36" s="98">
        <v>7525987</v>
      </c>
      <c r="G36" s="98">
        <v>2152712</v>
      </c>
      <c r="H36" s="98">
        <v>7525987</v>
      </c>
      <c r="I36" s="98">
        <v>0</v>
      </c>
      <c r="J36" s="99">
        <v>0</v>
      </c>
    </row>
    <row r="37" spans="1:10" ht="22.5">
      <c r="A37" s="100" t="s">
        <v>836</v>
      </c>
      <c r="B37" s="96" t="s">
        <v>868</v>
      </c>
      <c r="C37" s="96" t="s">
        <v>834</v>
      </c>
      <c r="D37" s="97" t="s">
        <v>870</v>
      </c>
      <c r="E37" s="98">
        <v>2152712</v>
      </c>
      <c r="F37" s="98">
        <v>7525987</v>
      </c>
      <c r="G37" s="98">
        <v>2152712</v>
      </c>
      <c r="H37" s="98">
        <v>7525987</v>
      </c>
      <c r="I37" s="98">
        <v>0</v>
      </c>
      <c r="J37" s="99">
        <v>0</v>
      </c>
    </row>
    <row r="38" spans="1:10" ht="22.5">
      <c r="A38" s="100" t="s">
        <v>836</v>
      </c>
      <c r="B38" s="96" t="s">
        <v>871</v>
      </c>
      <c r="C38" s="96"/>
      <c r="D38" s="97" t="s">
        <v>872</v>
      </c>
      <c r="E38" s="98">
        <v>1922873</v>
      </c>
      <c r="F38" s="98">
        <v>20537974</v>
      </c>
      <c r="G38" s="98">
        <v>1922873</v>
      </c>
      <c r="H38" s="98">
        <v>20537974</v>
      </c>
      <c r="I38" s="98">
        <v>0</v>
      </c>
      <c r="J38" s="99">
        <v>0</v>
      </c>
    </row>
    <row r="39" spans="1:10">
      <c r="A39" s="100" t="s">
        <v>836</v>
      </c>
      <c r="B39" s="96" t="s">
        <v>871</v>
      </c>
      <c r="C39" s="96" t="s">
        <v>829</v>
      </c>
      <c r="D39" s="97" t="s">
        <v>833</v>
      </c>
      <c r="E39" s="98">
        <v>133258</v>
      </c>
      <c r="F39" s="98">
        <v>4784681</v>
      </c>
      <c r="G39" s="98">
        <v>133258</v>
      </c>
      <c r="H39" s="98">
        <v>4784681</v>
      </c>
      <c r="I39" s="98">
        <v>0</v>
      </c>
      <c r="J39" s="99">
        <v>0</v>
      </c>
    </row>
    <row r="40" spans="1:10">
      <c r="A40" s="100" t="s">
        <v>836</v>
      </c>
      <c r="B40" s="96" t="s">
        <v>871</v>
      </c>
      <c r="C40" s="96" t="s">
        <v>834</v>
      </c>
      <c r="D40" s="97" t="s">
        <v>873</v>
      </c>
      <c r="E40" s="98">
        <v>5000</v>
      </c>
      <c r="F40" s="98">
        <v>4021861</v>
      </c>
      <c r="G40" s="98">
        <v>5000</v>
      </c>
      <c r="H40" s="98">
        <v>4021861</v>
      </c>
      <c r="I40" s="98">
        <v>0</v>
      </c>
      <c r="J40" s="99">
        <v>0</v>
      </c>
    </row>
    <row r="41" spans="1:10" ht="22.5">
      <c r="A41" s="100" t="s">
        <v>836</v>
      </c>
      <c r="B41" s="96" t="s">
        <v>871</v>
      </c>
      <c r="C41" s="96" t="s">
        <v>838</v>
      </c>
      <c r="D41" s="97" t="s">
        <v>874</v>
      </c>
      <c r="E41" s="98">
        <v>1784615</v>
      </c>
      <c r="F41" s="98">
        <v>11731432</v>
      </c>
      <c r="G41" s="98">
        <v>1784615</v>
      </c>
      <c r="H41" s="98">
        <v>11731432</v>
      </c>
      <c r="I41" s="98">
        <v>0</v>
      </c>
      <c r="J41" s="99">
        <v>0</v>
      </c>
    </row>
    <row r="42" spans="1:10">
      <c r="A42" s="100" t="s">
        <v>847</v>
      </c>
      <c r="B42" s="96"/>
      <c r="C42" s="96"/>
      <c r="D42" s="97" t="s">
        <v>875</v>
      </c>
      <c r="E42" s="98">
        <v>81216</v>
      </c>
      <c r="F42" s="98">
        <v>7778351</v>
      </c>
      <c r="G42" s="98">
        <v>81216</v>
      </c>
      <c r="H42" s="98">
        <v>7778351</v>
      </c>
      <c r="I42" s="98">
        <v>0</v>
      </c>
      <c r="J42" s="99">
        <v>0</v>
      </c>
    </row>
    <row r="43" spans="1:10">
      <c r="A43" s="100" t="s">
        <v>847</v>
      </c>
      <c r="B43" s="96" t="s">
        <v>876</v>
      </c>
      <c r="C43" s="96"/>
      <c r="D43" s="97" t="s">
        <v>877</v>
      </c>
      <c r="E43" s="98">
        <v>40209</v>
      </c>
      <c r="F43" s="98">
        <v>500769</v>
      </c>
      <c r="G43" s="98">
        <v>40209</v>
      </c>
      <c r="H43" s="98">
        <v>500769</v>
      </c>
      <c r="I43" s="98">
        <v>0</v>
      </c>
      <c r="J43" s="99">
        <v>0</v>
      </c>
    </row>
    <row r="44" spans="1:10">
      <c r="A44" s="100" t="s">
        <v>847</v>
      </c>
      <c r="B44" s="96" t="s">
        <v>876</v>
      </c>
      <c r="C44" s="96" t="s">
        <v>834</v>
      </c>
      <c r="D44" s="97" t="s">
        <v>878</v>
      </c>
      <c r="E44" s="98">
        <v>40209</v>
      </c>
      <c r="F44" s="98">
        <v>500769</v>
      </c>
      <c r="G44" s="98">
        <v>40209</v>
      </c>
      <c r="H44" s="98">
        <v>500769</v>
      </c>
      <c r="I44" s="98">
        <v>0</v>
      </c>
      <c r="J44" s="99">
        <v>0</v>
      </c>
    </row>
    <row r="45" spans="1:10">
      <c r="A45" s="100" t="s">
        <v>847</v>
      </c>
      <c r="B45" s="96" t="s">
        <v>879</v>
      </c>
      <c r="C45" s="96"/>
      <c r="D45" s="97" t="s">
        <v>880</v>
      </c>
      <c r="E45" s="98">
        <v>13370</v>
      </c>
      <c r="F45" s="98">
        <v>20012</v>
      </c>
      <c r="G45" s="98">
        <v>13370</v>
      </c>
      <c r="H45" s="98">
        <v>20012</v>
      </c>
      <c r="I45" s="98">
        <v>0</v>
      </c>
      <c r="J45" s="99">
        <v>0</v>
      </c>
    </row>
    <row r="46" spans="1:10">
      <c r="A46" s="100" t="s">
        <v>847</v>
      </c>
      <c r="B46" s="96" t="s">
        <v>879</v>
      </c>
      <c r="C46" s="96" t="s">
        <v>834</v>
      </c>
      <c r="D46" s="97" t="s">
        <v>881</v>
      </c>
      <c r="E46" s="98">
        <v>13370</v>
      </c>
      <c r="F46" s="98">
        <v>20012</v>
      </c>
      <c r="G46" s="98">
        <v>13370</v>
      </c>
      <c r="H46" s="98">
        <v>20012</v>
      </c>
      <c r="I46" s="98">
        <v>0</v>
      </c>
      <c r="J46" s="99">
        <v>0</v>
      </c>
    </row>
    <row r="47" spans="1:10">
      <c r="A47" s="100" t="s">
        <v>847</v>
      </c>
      <c r="B47" s="96" t="s">
        <v>882</v>
      </c>
      <c r="C47" s="96"/>
      <c r="D47" s="97" t="s">
        <v>883</v>
      </c>
      <c r="E47" s="98">
        <v>27637</v>
      </c>
      <c r="F47" s="98">
        <v>7257570</v>
      </c>
      <c r="G47" s="98">
        <v>27637</v>
      </c>
      <c r="H47" s="98">
        <v>7257570</v>
      </c>
      <c r="I47" s="98">
        <v>0</v>
      </c>
      <c r="J47" s="99">
        <v>0</v>
      </c>
    </row>
    <row r="48" spans="1:10">
      <c r="A48" s="100" t="s">
        <v>847</v>
      </c>
      <c r="B48" s="96" t="s">
        <v>882</v>
      </c>
      <c r="C48" s="96" t="s">
        <v>834</v>
      </c>
      <c r="D48" s="97" t="s">
        <v>884</v>
      </c>
      <c r="E48" s="98">
        <v>27637</v>
      </c>
      <c r="F48" s="98">
        <v>7257570</v>
      </c>
      <c r="G48" s="98">
        <v>27637</v>
      </c>
      <c r="H48" s="98">
        <v>7257570</v>
      </c>
      <c r="I48" s="98">
        <v>0</v>
      </c>
      <c r="J48" s="99">
        <v>0</v>
      </c>
    </row>
    <row r="49" spans="1:10" ht="22.5">
      <c r="A49" s="100" t="s">
        <v>838</v>
      </c>
      <c r="B49" s="96"/>
      <c r="C49" s="96"/>
      <c r="D49" s="97" t="s">
        <v>885</v>
      </c>
      <c r="E49" s="98">
        <v>1588055</v>
      </c>
      <c r="F49" s="98">
        <v>31218968</v>
      </c>
      <c r="G49" s="98">
        <v>1588055</v>
      </c>
      <c r="H49" s="98">
        <v>31218968</v>
      </c>
      <c r="I49" s="98">
        <v>0</v>
      </c>
      <c r="J49" s="99">
        <v>0</v>
      </c>
    </row>
    <row r="50" spans="1:10">
      <c r="A50" s="100" t="s">
        <v>838</v>
      </c>
      <c r="B50" s="96" t="s">
        <v>886</v>
      </c>
      <c r="C50" s="96"/>
      <c r="D50" s="97" t="s">
        <v>887</v>
      </c>
      <c r="E50" s="98">
        <v>1568055</v>
      </c>
      <c r="F50" s="98">
        <v>31143338</v>
      </c>
      <c r="G50" s="98">
        <v>1568055</v>
      </c>
      <c r="H50" s="98">
        <v>31143338</v>
      </c>
      <c r="I50" s="98">
        <v>0</v>
      </c>
      <c r="J50" s="99">
        <v>0</v>
      </c>
    </row>
    <row r="51" spans="1:10">
      <c r="A51" s="100" t="s">
        <v>838</v>
      </c>
      <c r="B51" s="96" t="s">
        <v>886</v>
      </c>
      <c r="C51" s="96" t="s">
        <v>829</v>
      </c>
      <c r="D51" s="97" t="s">
        <v>833</v>
      </c>
      <c r="E51" s="98">
        <v>441144</v>
      </c>
      <c r="F51" s="98">
        <v>22851301</v>
      </c>
      <c r="G51" s="98">
        <v>441144</v>
      </c>
      <c r="H51" s="98">
        <v>22851301</v>
      </c>
      <c r="I51" s="98">
        <v>0</v>
      </c>
      <c r="J51" s="99">
        <v>0</v>
      </c>
    </row>
    <row r="52" spans="1:10">
      <c r="A52" s="100" t="s">
        <v>838</v>
      </c>
      <c r="B52" s="96" t="s">
        <v>886</v>
      </c>
      <c r="C52" s="96" t="s">
        <v>836</v>
      </c>
      <c r="D52" s="97" t="s">
        <v>888</v>
      </c>
      <c r="E52" s="98">
        <v>1126911</v>
      </c>
      <c r="F52" s="98">
        <v>8292037</v>
      </c>
      <c r="G52" s="98">
        <v>1126911</v>
      </c>
      <c r="H52" s="98">
        <v>8292037</v>
      </c>
      <c r="I52" s="98">
        <v>0</v>
      </c>
      <c r="J52" s="99">
        <v>0</v>
      </c>
    </row>
    <row r="53" spans="1:10">
      <c r="A53" s="100" t="s">
        <v>838</v>
      </c>
      <c r="B53" s="96" t="s">
        <v>889</v>
      </c>
      <c r="C53" s="96"/>
      <c r="D53" s="97" t="s">
        <v>890</v>
      </c>
      <c r="E53" s="98">
        <v>20000</v>
      </c>
      <c r="F53" s="98">
        <v>75630</v>
      </c>
      <c r="G53" s="98">
        <v>20000</v>
      </c>
      <c r="H53" s="98">
        <v>75630</v>
      </c>
      <c r="I53" s="98">
        <v>0</v>
      </c>
      <c r="J53" s="99">
        <v>0</v>
      </c>
    </row>
    <row r="54" spans="1:10">
      <c r="A54" s="100" t="s">
        <v>838</v>
      </c>
      <c r="B54" s="96" t="s">
        <v>889</v>
      </c>
      <c r="C54" s="96" t="s">
        <v>834</v>
      </c>
      <c r="D54" s="97" t="s">
        <v>891</v>
      </c>
      <c r="E54" s="98">
        <v>20000</v>
      </c>
      <c r="F54" s="98">
        <v>75630</v>
      </c>
      <c r="G54" s="98">
        <v>20000</v>
      </c>
      <c r="H54" s="98">
        <v>75630</v>
      </c>
      <c r="I54" s="98">
        <v>0</v>
      </c>
      <c r="J54" s="99">
        <v>0</v>
      </c>
    </row>
    <row r="55" spans="1:10">
      <c r="A55" s="100" t="s">
        <v>892</v>
      </c>
      <c r="B55" s="96"/>
      <c r="C55" s="96"/>
      <c r="D55" s="97" t="s">
        <v>893</v>
      </c>
      <c r="E55" s="98">
        <v>0</v>
      </c>
      <c r="F55" s="98">
        <v>9994512</v>
      </c>
      <c r="G55" s="98">
        <v>0</v>
      </c>
      <c r="H55" s="98">
        <v>9994512</v>
      </c>
      <c r="I55" s="98">
        <v>0</v>
      </c>
      <c r="J55" s="99">
        <v>0</v>
      </c>
    </row>
    <row r="56" spans="1:10" ht="22.5">
      <c r="A56" s="100" t="s">
        <v>892</v>
      </c>
      <c r="B56" s="96" t="s">
        <v>894</v>
      </c>
      <c r="C56" s="96"/>
      <c r="D56" s="97" t="s">
        <v>895</v>
      </c>
      <c r="E56" s="98">
        <v>0</v>
      </c>
      <c r="F56" s="98">
        <v>9994512</v>
      </c>
      <c r="G56" s="98">
        <v>0</v>
      </c>
      <c r="H56" s="98">
        <v>9994512</v>
      </c>
      <c r="I56" s="98">
        <v>0</v>
      </c>
      <c r="J56" s="99">
        <v>0</v>
      </c>
    </row>
    <row r="57" spans="1:10" ht="22.5">
      <c r="A57" s="100" t="s">
        <v>892</v>
      </c>
      <c r="B57" s="96" t="s">
        <v>894</v>
      </c>
      <c r="C57" s="96" t="s">
        <v>829</v>
      </c>
      <c r="D57" s="97" t="s">
        <v>896</v>
      </c>
      <c r="E57" s="98">
        <v>0</v>
      </c>
      <c r="F57" s="98">
        <v>9994512</v>
      </c>
      <c r="G57" s="98">
        <v>0</v>
      </c>
      <c r="H57" s="98">
        <v>9994512</v>
      </c>
      <c r="I57" s="98">
        <v>0</v>
      </c>
      <c r="J57" s="99">
        <v>0</v>
      </c>
    </row>
    <row r="58" spans="1:10">
      <c r="A58" s="100" t="s">
        <v>852</v>
      </c>
      <c r="B58" s="96"/>
      <c r="C58" s="96"/>
      <c r="D58" s="97" t="s">
        <v>897</v>
      </c>
      <c r="E58" s="98">
        <v>0</v>
      </c>
      <c r="F58" s="98">
        <v>1103910</v>
      </c>
      <c r="G58" s="98">
        <v>0</v>
      </c>
      <c r="H58" s="98">
        <v>1103910</v>
      </c>
      <c r="I58" s="98">
        <v>0</v>
      </c>
      <c r="J58" s="99">
        <v>0</v>
      </c>
    </row>
    <row r="59" spans="1:10">
      <c r="A59" s="100" t="s">
        <v>852</v>
      </c>
      <c r="B59" s="96" t="s">
        <v>898</v>
      </c>
      <c r="C59" s="96"/>
      <c r="D59" s="97" t="s">
        <v>899</v>
      </c>
      <c r="E59" s="98">
        <v>0</v>
      </c>
      <c r="F59" s="98">
        <v>1103910</v>
      </c>
      <c r="G59" s="98">
        <v>0</v>
      </c>
      <c r="H59" s="98">
        <v>1103910</v>
      </c>
      <c r="I59" s="98">
        <v>0</v>
      </c>
      <c r="J59" s="99">
        <v>0</v>
      </c>
    </row>
    <row r="60" spans="1:10" ht="22.5">
      <c r="A60" s="100" t="s">
        <v>852</v>
      </c>
      <c r="B60" s="96" t="s">
        <v>898</v>
      </c>
      <c r="C60" s="96" t="s">
        <v>834</v>
      </c>
      <c r="D60" s="97" t="s">
        <v>900</v>
      </c>
      <c r="E60" s="98">
        <v>0</v>
      </c>
      <c r="F60" s="98">
        <v>1103910</v>
      </c>
      <c r="G60" s="98">
        <v>0</v>
      </c>
      <c r="H60" s="98">
        <v>1103910</v>
      </c>
      <c r="I60" s="98">
        <v>0</v>
      </c>
      <c r="J60" s="99">
        <v>0</v>
      </c>
    </row>
    <row r="61" spans="1:10" ht="22.5">
      <c r="A61" s="96"/>
      <c r="B61" s="96"/>
      <c r="C61" s="96"/>
      <c r="D61" s="97" t="s">
        <v>901</v>
      </c>
      <c r="E61" s="98">
        <v>55943331</v>
      </c>
      <c r="F61" s="98">
        <v>213453924</v>
      </c>
      <c r="G61" s="98">
        <v>42121867</v>
      </c>
      <c r="H61" s="98">
        <v>114160667</v>
      </c>
      <c r="I61" s="98">
        <v>13821464</v>
      </c>
      <c r="J61" s="99">
        <v>99293257</v>
      </c>
    </row>
    <row r="62" spans="1:10">
      <c r="A62" s="100" t="s">
        <v>829</v>
      </c>
      <c r="B62" s="96"/>
      <c r="C62" s="96"/>
      <c r="D62" s="97" t="s">
        <v>830</v>
      </c>
      <c r="E62" s="98">
        <v>622501</v>
      </c>
      <c r="F62" s="98">
        <v>19449788</v>
      </c>
      <c r="G62" s="98">
        <v>622501</v>
      </c>
      <c r="H62" s="98">
        <v>4241849</v>
      </c>
      <c r="I62" s="98">
        <v>0</v>
      </c>
      <c r="J62" s="99">
        <v>15207939</v>
      </c>
    </row>
    <row r="63" spans="1:10">
      <c r="A63" s="100" t="s">
        <v>829</v>
      </c>
      <c r="B63" s="96" t="s">
        <v>831</v>
      </c>
      <c r="C63" s="96"/>
      <c r="D63" s="97" t="s">
        <v>832</v>
      </c>
      <c r="E63" s="98">
        <v>147700</v>
      </c>
      <c r="F63" s="98">
        <v>451490</v>
      </c>
      <c r="G63" s="98">
        <v>147700</v>
      </c>
      <c r="H63" s="98">
        <v>451490</v>
      </c>
      <c r="I63" s="98">
        <v>0</v>
      </c>
      <c r="J63" s="99">
        <v>0</v>
      </c>
    </row>
    <row r="64" spans="1:10" ht="22.5">
      <c r="A64" s="100" t="s">
        <v>829</v>
      </c>
      <c r="B64" s="96" t="s">
        <v>831</v>
      </c>
      <c r="C64" s="96" t="s">
        <v>902</v>
      </c>
      <c r="D64" s="97" t="s">
        <v>903</v>
      </c>
      <c r="E64" s="98">
        <v>147700</v>
      </c>
      <c r="F64" s="98">
        <v>451490</v>
      </c>
      <c r="G64" s="98">
        <v>147700</v>
      </c>
      <c r="H64" s="98">
        <v>451490</v>
      </c>
      <c r="I64" s="98">
        <v>0</v>
      </c>
      <c r="J64" s="99">
        <v>0</v>
      </c>
    </row>
    <row r="65" spans="1:10">
      <c r="A65" s="100" t="s">
        <v>829</v>
      </c>
      <c r="B65" s="96" t="s">
        <v>840</v>
      </c>
      <c r="C65" s="96"/>
      <c r="D65" s="97" t="s">
        <v>841</v>
      </c>
      <c r="E65" s="98">
        <v>-504</v>
      </c>
      <c r="F65" s="98">
        <v>594496</v>
      </c>
      <c r="G65" s="98">
        <v>-504</v>
      </c>
      <c r="H65" s="98">
        <v>594496</v>
      </c>
      <c r="I65" s="98">
        <v>0</v>
      </c>
      <c r="J65" s="99">
        <v>0</v>
      </c>
    </row>
    <row r="66" spans="1:10" ht="22.5">
      <c r="A66" s="100" t="s">
        <v>829</v>
      </c>
      <c r="B66" s="96" t="s">
        <v>840</v>
      </c>
      <c r="C66" s="96" t="s">
        <v>902</v>
      </c>
      <c r="D66" s="97" t="s">
        <v>903</v>
      </c>
      <c r="E66" s="98">
        <v>-504</v>
      </c>
      <c r="F66" s="98">
        <v>594496</v>
      </c>
      <c r="G66" s="98">
        <v>-504</v>
      </c>
      <c r="H66" s="98">
        <v>594496</v>
      </c>
      <c r="I66" s="98">
        <v>0</v>
      </c>
      <c r="J66" s="99">
        <v>0</v>
      </c>
    </row>
    <row r="67" spans="1:10">
      <c r="A67" s="100" t="s">
        <v>829</v>
      </c>
      <c r="B67" s="96" t="s">
        <v>843</v>
      </c>
      <c r="C67" s="96"/>
      <c r="D67" s="97" t="s">
        <v>844</v>
      </c>
      <c r="E67" s="98">
        <v>475305</v>
      </c>
      <c r="F67" s="98">
        <v>18403802</v>
      </c>
      <c r="G67" s="98">
        <v>475305</v>
      </c>
      <c r="H67" s="98">
        <v>3195863</v>
      </c>
      <c r="I67" s="98">
        <v>0</v>
      </c>
      <c r="J67" s="99">
        <v>15207939</v>
      </c>
    </row>
    <row r="68" spans="1:10" ht="22.5">
      <c r="A68" s="100" t="s">
        <v>829</v>
      </c>
      <c r="B68" s="96" t="s">
        <v>843</v>
      </c>
      <c r="C68" s="96" t="s">
        <v>902</v>
      </c>
      <c r="D68" s="97" t="s">
        <v>903</v>
      </c>
      <c r="E68" s="98">
        <v>475305</v>
      </c>
      <c r="F68" s="98">
        <v>18403802</v>
      </c>
      <c r="G68" s="98">
        <v>475305</v>
      </c>
      <c r="H68" s="98">
        <v>3195863</v>
      </c>
      <c r="I68" s="98">
        <v>0</v>
      </c>
      <c r="J68" s="99">
        <v>15207939</v>
      </c>
    </row>
    <row r="69" spans="1:10">
      <c r="A69" s="100" t="s">
        <v>836</v>
      </c>
      <c r="B69" s="96"/>
      <c r="C69" s="96"/>
      <c r="D69" s="97" t="s">
        <v>864</v>
      </c>
      <c r="E69" s="98">
        <v>55194330</v>
      </c>
      <c r="F69" s="98">
        <v>190228286</v>
      </c>
      <c r="G69" s="98">
        <v>41372866</v>
      </c>
      <c r="H69" s="98">
        <v>106142968</v>
      </c>
      <c r="I69" s="98">
        <v>13821464</v>
      </c>
      <c r="J69" s="99">
        <v>84085318</v>
      </c>
    </row>
    <row r="70" spans="1:10">
      <c r="A70" s="100" t="s">
        <v>836</v>
      </c>
      <c r="B70" s="96" t="s">
        <v>868</v>
      </c>
      <c r="C70" s="96"/>
      <c r="D70" s="97" t="s">
        <v>869</v>
      </c>
      <c r="E70" s="98">
        <v>1446017</v>
      </c>
      <c r="F70" s="98">
        <v>12343799</v>
      </c>
      <c r="G70" s="98">
        <v>1446017</v>
      </c>
      <c r="H70" s="98">
        <v>2984915</v>
      </c>
      <c r="I70" s="98">
        <v>0</v>
      </c>
      <c r="J70" s="99">
        <v>9358884</v>
      </c>
    </row>
    <row r="71" spans="1:10" ht="22.5">
      <c r="A71" s="100" t="s">
        <v>836</v>
      </c>
      <c r="B71" s="96" t="s">
        <v>868</v>
      </c>
      <c r="C71" s="96" t="s">
        <v>836</v>
      </c>
      <c r="D71" s="97" t="s">
        <v>904</v>
      </c>
      <c r="E71" s="98">
        <v>1446017</v>
      </c>
      <c r="F71" s="98">
        <v>12343799</v>
      </c>
      <c r="G71" s="98">
        <v>1446017</v>
      </c>
      <c r="H71" s="98">
        <v>2984915</v>
      </c>
      <c r="I71" s="98">
        <v>0</v>
      </c>
      <c r="J71" s="99">
        <v>9358884</v>
      </c>
    </row>
    <row r="72" spans="1:10" ht="22.5">
      <c r="A72" s="100" t="s">
        <v>836</v>
      </c>
      <c r="B72" s="96" t="s">
        <v>871</v>
      </c>
      <c r="C72" s="96"/>
      <c r="D72" s="97" t="s">
        <v>872</v>
      </c>
      <c r="E72" s="98">
        <v>53748313</v>
      </c>
      <c r="F72" s="98">
        <v>177884487</v>
      </c>
      <c r="G72" s="98">
        <v>39926849</v>
      </c>
      <c r="H72" s="98">
        <v>103158053</v>
      </c>
      <c r="I72" s="98">
        <v>13821464</v>
      </c>
      <c r="J72" s="99">
        <v>74726434</v>
      </c>
    </row>
    <row r="73" spans="1:10" ht="22.5">
      <c r="A73" s="100" t="s">
        <v>836</v>
      </c>
      <c r="B73" s="96" t="s">
        <v>871</v>
      </c>
      <c r="C73" s="96" t="s">
        <v>850</v>
      </c>
      <c r="D73" s="97" t="s">
        <v>905</v>
      </c>
      <c r="E73" s="98">
        <v>53748313</v>
      </c>
      <c r="F73" s="98">
        <v>177884487</v>
      </c>
      <c r="G73" s="98">
        <v>39926849</v>
      </c>
      <c r="H73" s="98">
        <v>103158053</v>
      </c>
      <c r="I73" s="98">
        <v>13821464</v>
      </c>
      <c r="J73" s="99">
        <v>74726434</v>
      </c>
    </row>
    <row r="74" spans="1:10" ht="22.5">
      <c r="A74" s="100" t="s">
        <v>838</v>
      </c>
      <c r="B74" s="96"/>
      <c r="C74" s="96"/>
      <c r="D74" s="97" t="s">
        <v>885</v>
      </c>
      <c r="E74" s="98">
        <v>126500</v>
      </c>
      <c r="F74" s="98">
        <v>775850</v>
      </c>
      <c r="G74" s="98">
        <v>126500</v>
      </c>
      <c r="H74" s="98">
        <v>775850</v>
      </c>
      <c r="I74" s="98">
        <v>0</v>
      </c>
      <c r="J74" s="99">
        <v>0</v>
      </c>
    </row>
    <row r="75" spans="1:10">
      <c r="A75" s="100" t="s">
        <v>838</v>
      </c>
      <c r="B75" s="96" t="s">
        <v>886</v>
      </c>
      <c r="C75" s="96"/>
      <c r="D75" s="97" t="s">
        <v>887</v>
      </c>
      <c r="E75" s="98">
        <v>126500</v>
      </c>
      <c r="F75" s="98">
        <v>775850</v>
      </c>
      <c r="G75" s="98">
        <v>126500</v>
      </c>
      <c r="H75" s="98">
        <v>775850</v>
      </c>
      <c r="I75" s="98">
        <v>0</v>
      </c>
      <c r="J75" s="99">
        <v>0</v>
      </c>
    </row>
    <row r="76" spans="1:10" ht="22.5">
      <c r="A76" s="100" t="s">
        <v>838</v>
      </c>
      <c r="B76" s="96" t="s">
        <v>886</v>
      </c>
      <c r="C76" s="96" t="s">
        <v>902</v>
      </c>
      <c r="D76" s="97" t="s">
        <v>903</v>
      </c>
      <c r="E76" s="98">
        <v>126500</v>
      </c>
      <c r="F76" s="98">
        <v>775850</v>
      </c>
      <c r="G76" s="98">
        <v>126500</v>
      </c>
      <c r="H76" s="98">
        <v>775850</v>
      </c>
      <c r="I76" s="98">
        <v>0</v>
      </c>
      <c r="J76" s="99">
        <v>0</v>
      </c>
    </row>
    <row r="77" spans="1:10">
      <c r="A77" s="96"/>
      <c r="B77" s="96"/>
      <c r="C77" s="96"/>
      <c r="D77" s="97" t="s">
        <v>906</v>
      </c>
      <c r="E77" s="98">
        <v>-23148145</v>
      </c>
      <c r="F77" s="98">
        <v>3000000</v>
      </c>
      <c r="G77" s="98">
        <v>7198885</v>
      </c>
      <c r="H77" s="98">
        <v>23211692</v>
      </c>
      <c r="I77" s="98">
        <v>0</v>
      </c>
      <c r="J77" s="99">
        <v>0</v>
      </c>
    </row>
    <row r="78" spans="1:10">
      <c r="A78" s="96"/>
      <c r="B78" s="96"/>
      <c r="C78" s="96"/>
      <c r="D78" s="97" t="s">
        <v>907</v>
      </c>
      <c r="E78" s="98">
        <v>-23148145</v>
      </c>
      <c r="F78" s="98">
        <v>0</v>
      </c>
      <c r="G78" s="98">
        <v>-23148145</v>
      </c>
      <c r="H78" s="98">
        <v>0</v>
      </c>
      <c r="I78" s="98">
        <v>0</v>
      </c>
      <c r="J78" s="99">
        <v>0</v>
      </c>
    </row>
    <row r="79" spans="1:10">
      <c r="A79" s="96"/>
      <c r="B79" s="96"/>
      <c r="C79" s="96"/>
      <c r="D79" s="97" t="s">
        <v>908</v>
      </c>
      <c r="E79" s="98">
        <v>0</v>
      </c>
      <c r="F79" s="98">
        <v>0</v>
      </c>
      <c r="G79" s="98">
        <v>0</v>
      </c>
      <c r="H79" s="98">
        <v>0</v>
      </c>
      <c r="I79" s="98">
        <v>0</v>
      </c>
      <c r="J79" s="99">
        <v>0</v>
      </c>
    </row>
    <row r="80" spans="1:10" ht="22.5">
      <c r="A80" s="96"/>
      <c r="B80" s="96"/>
      <c r="C80" s="96"/>
      <c r="D80" s="97" t="s">
        <v>909</v>
      </c>
      <c r="E80" s="98">
        <v>0</v>
      </c>
      <c r="F80" s="98">
        <v>63547</v>
      </c>
      <c r="G80" s="98">
        <v>0</v>
      </c>
      <c r="H80" s="98">
        <v>63547</v>
      </c>
      <c r="I80" s="98">
        <v>0</v>
      </c>
      <c r="J80" s="99">
        <v>0</v>
      </c>
    </row>
    <row r="81" spans="1:10">
      <c r="A81" s="96"/>
      <c r="B81" s="96"/>
      <c r="C81" s="96"/>
      <c r="D81" s="97" t="s">
        <v>910</v>
      </c>
      <c r="E81" s="98">
        <v>50344063</v>
      </c>
      <c r="F81" s="98">
        <v>446891807</v>
      </c>
      <c r="G81" s="98"/>
      <c r="H81" s="98"/>
      <c r="I81" s="98"/>
      <c r="J81" s="99"/>
    </row>
    <row r="82" spans="1:10">
      <c r="A82" s="96"/>
      <c r="B82" s="96"/>
      <c r="C82" s="96"/>
      <c r="D82" s="97"/>
      <c r="E82" s="98"/>
      <c r="F82" s="98"/>
      <c r="G82" s="98"/>
      <c r="H82" s="98"/>
      <c r="I82" s="98"/>
      <c r="J82" s="99"/>
    </row>
    <row r="83" spans="1:10">
      <c r="A83" s="96"/>
      <c r="B83" s="96"/>
      <c r="C83" s="96"/>
      <c r="D83" s="97" t="s">
        <v>911</v>
      </c>
      <c r="E83" s="98">
        <v>256902885</v>
      </c>
      <c r="F83" s="98"/>
      <c r="G83" s="98"/>
      <c r="H83" s="98"/>
      <c r="I83" s="98"/>
      <c r="J83" s="99"/>
    </row>
    <row r="84" spans="1:10">
      <c r="A84" s="96"/>
      <c r="B84" s="96"/>
      <c r="C84" s="96"/>
      <c r="D84" s="97" t="s">
        <v>912</v>
      </c>
      <c r="E84" s="98">
        <v>272310482</v>
      </c>
      <c r="F84" s="98"/>
      <c r="G84" s="98"/>
      <c r="H84" s="98"/>
      <c r="I84" s="98"/>
      <c r="J84" s="99"/>
    </row>
    <row r="85" spans="1:10" ht="22.5">
      <c r="A85" s="96"/>
      <c r="B85" s="96"/>
      <c r="C85" s="96"/>
      <c r="D85" s="97" t="s">
        <v>913</v>
      </c>
      <c r="E85" s="98">
        <v>1000</v>
      </c>
      <c r="F85" s="98"/>
      <c r="G85" s="98"/>
      <c r="H85" s="98"/>
      <c r="I85" s="98"/>
      <c r="J85" s="99"/>
    </row>
    <row r="86" spans="1:10" ht="33.75">
      <c r="A86" s="96"/>
      <c r="B86" s="96"/>
      <c r="C86" s="96"/>
      <c r="D86" s="97" t="s">
        <v>914</v>
      </c>
      <c r="E86" s="98">
        <v>272311482</v>
      </c>
      <c r="F86" s="98"/>
      <c r="G86" s="98"/>
      <c r="H86" s="98"/>
      <c r="I86" s="98"/>
      <c r="J86" s="99"/>
    </row>
    <row r="87" spans="1:10" ht="92.25" customHeight="1">
      <c r="A87" s="1112" t="s">
        <v>915</v>
      </c>
      <c r="B87" s="1112"/>
      <c r="C87" s="1112"/>
      <c r="D87" s="1112"/>
      <c r="E87" s="1112"/>
      <c r="F87" s="1112"/>
      <c r="G87" s="1112"/>
      <c r="H87" s="1112"/>
      <c r="I87" s="1112"/>
      <c r="J87" s="1112"/>
    </row>
  </sheetData>
  <mergeCells count="5">
    <mergeCell ref="A4:D4"/>
    <mergeCell ref="E4:F4"/>
    <mergeCell ref="G4:H4"/>
    <mergeCell ref="I4:J4"/>
    <mergeCell ref="A87:J87"/>
  </mergeCells>
  <phoneticPr fontId="79" type="noConversion"/>
  <hyperlinks>
    <hyperlink ref="K4" location="預告統計資料發布時間表!A1" display="回發布時間表"/>
  </hyperlinks>
  <pageMargins left="0.78749999999999998" right="0.78749999999999998" top="1.0249999999999999" bottom="1.0249999999999999" header="0.78749999999999998" footer="0.78749999999999998"/>
  <pageSetup paperSize="9" orientation="portrait" horizontalDpi="300" verticalDpi="300"/>
  <headerFooter>
    <oddHeader>&amp;C&amp;"Arial,標準"&amp;10&amp;Kffffff&amp;A</oddHeader>
    <oddFooter>&amp;C&amp;"Arial,標準"&amp;10&amp;KffffffPage &amp;P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workbookViewId="0">
      <selection activeCell="K6" sqref="K6"/>
    </sheetView>
  </sheetViews>
  <sheetFormatPr defaultRowHeight="16.5"/>
  <cols>
    <col min="4" max="4" width="12" customWidth="1"/>
    <col min="5" max="5" width="11.5" customWidth="1"/>
    <col min="6" max="6" width="12.5" customWidth="1"/>
    <col min="7" max="7" width="13.75" customWidth="1"/>
    <col min="8" max="8" width="13.25" customWidth="1"/>
    <col min="9" max="9" width="12.5" customWidth="1"/>
    <col min="10" max="10" width="19.375" customWidth="1"/>
  </cols>
  <sheetData>
    <row r="1" spans="1:11">
      <c r="A1" s="90" t="s">
        <v>810</v>
      </c>
      <c r="B1" s="90"/>
      <c r="C1" s="90"/>
      <c r="D1" s="90"/>
      <c r="E1" s="90"/>
      <c r="F1" s="90" t="s">
        <v>811</v>
      </c>
      <c r="G1" s="90"/>
      <c r="H1" s="90"/>
      <c r="I1" s="90"/>
      <c r="J1" s="90"/>
    </row>
    <row r="2" spans="1:11">
      <c r="A2" s="90" t="s">
        <v>812</v>
      </c>
      <c r="B2" s="90"/>
      <c r="C2" s="90"/>
      <c r="D2" s="90"/>
      <c r="E2" s="90"/>
      <c r="F2" s="90" t="s">
        <v>813</v>
      </c>
      <c r="G2" s="90"/>
      <c r="H2" s="90"/>
      <c r="I2" s="90" t="s">
        <v>814</v>
      </c>
      <c r="J2" s="90"/>
    </row>
    <row r="3" spans="1:11">
      <c r="A3" s="90"/>
      <c r="B3" s="90"/>
      <c r="C3" s="90"/>
      <c r="D3" s="90"/>
      <c r="E3" s="90"/>
      <c r="F3" s="90" t="s">
        <v>1195</v>
      </c>
      <c r="G3" s="90"/>
      <c r="H3" s="90"/>
      <c r="I3" s="90" t="s">
        <v>816</v>
      </c>
      <c r="J3" s="90"/>
    </row>
    <row r="4" spans="1:11">
      <c r="A4" s="1110" t="s">
        <v>817</v>
      </c>
      <c r="B4" s="1110"/>
      <c r="C4" s="1110"/>
      <c r="D4" s="1110"/>
      <c r="E4" s="1111" t="s">
        <v>818</v>
      </c>
      <c r="F4" s="1111"/>
      <c r="G4" s="1111" t="s">
        <v>819</v>
      </c>
      <c r="H4" s="1111"/>
      <c r="I4" s="1111" t="s">
        <v>820</v>
      </c>
      <c r="J4" s="1111"/>
    </row>
    <row r="5" spans="1:11">
      <c r="A5" s="93" t="s">
        <v>821</v>
      </c>
      <c r="B5" s="94" t="s">
        <v>822</v>
      </c>
      <c r="C5" s="94" t="s">
        <v>823</v>
      </c>
      <c r="D5" s="95" t="s">
        <v>824</v>
      </c>
      <c r="E5" s="350" t="s">
        <v>825</v>
      </c>
      <c r="F5" s="350" t="s">
        <v>826</v>
      </c>
      <c r="G5" s="350" t="s">
        <v>825</v>
      </c>
      <c r="H5" s="350" t="s">
        <v>826</v>
      </c>
      <c r="I5" s="350" t="s">
        <v>825</v>
      </c>
      <c r="J5" s="350" t="s">
        <v>826</v>
      </c>
    </row>
    <row r="6" spans="1:11" ht="22.5">
      <c r="A6" s="96"/>
      <c r="B6" s="94"/>
      <c r="C6" s="94"/>
      <c r="D6" s="97" t="s">
        <v>827</v>
      </c>
      <c r="E6" s="387">
        <v>42741051</v>
      </c>
      <c r="F6" s="387">
        <v>42741051</v>
      </c>
      <c r="G6" s="387">
        <v>24352255</v>
      </c>
      <c r="H6" s="387">
        <v>24352255</v>
      </c>
      <c r="I6" s="387">
        <v>18388796</v>
      </c>
      <c r="J6" s="99">
        <v>18388796</v>
      </c>
      <c r="K6" s="92" t="s">
        <v>97</v>
      </c>
    </row>
    <row r="7" spans="1:11" ht="22.5">
      <c r="A7" s="96"/>
      <c r="B7" s="96"/>
      <c r="C7" s="96"/>
      <c r="D7" s="97" t="s">
        <v>828</v>
      </c>
      <c r="E7" s="387">
        <v>23669180</v>
      </c>
      <c r="F7" s="387">
        <v>23669180</v>
      </c>
      <c r="G7" s="387">
        <v>23669180</v>
      </c>
      <c r="H7" s="387">
        <v>23669180</v>
      </c>
      <c r="I7" s="98">
        <v>0</v>
      </c>
      <c r="J7" s="99">
        <v>0</v>
      </c>
    </row>
    <row r="8" spans="1:11">
      <c r="A8" s="100" t="s">
        <v>829</v>
      </c>
      <c r="B8" s="96"/>
      <c r="C8" s="96"/>
      <c r="D8" s="97" t="s">
        <v>830</v>
      </c>
      <c r="E8" s="387">
        <v>15439288</v>
      </c>
      <c r="F8" s="387">
        <v>15439288</v>
      </c>
      <c r="G8" s="387">
        <v>15439288</v>
      </c>
      <c r="H8" s="387">
        <v>15439288</v>
      </c>
      <c r="I8" s="98">
        <v>0</v>
      </c>
      <c r="J8" s="99">
        <v>0</v>
      </c>
    </row>
    <row r="9" spans="1:11">
      <c r="A9" s="100" t="s">
        <v>829</v>
      </c>
      <c r="B9" s="96" t="s">
        <v>831</v>
      </c>
      <c r="C9" s="96"/>
      <c r="D9" s="97" t="s">
        <v>832</v>
      </c>
      <c r="E9" s="387">
        <v>2383574</v>
      </c>
      <c r="F9" s="387">
        <v>2383574</v>
      </c>
      <c r="G9" s="387">
        <v>2383574</v>
      </c>
      <c r="H9" s="387">
        <v>2383574</v>
      </c>
      <c r="I9" s="98">
        <v>0</v>
      </c>
      <c r="J9" s="99">
        <v>0</v>
      </c>
    </row>
    <row r="10" spans="1:11">
      <c r="A10" s="100" t="s">
        <v>829</v>
      </c>
      <c r="B10" s="96" t="s">
        <v>831</v>
      </c>
      <c r="C10" s="96" t="s">
        <v>829</v>
      </c>
      <c r="D10" s="97" t="s">
        <v>833</v>
      </c>
      <c r="E10" s="387">
        <v>1960526</v>
      </c>
      <c r="F10" s="387">
        <v>1960526</v>
      </c>
      <c r="G10" s="387">
        <v>1960526</v>
      </c>
      <c r="H10" s="387">
        <v>1960526</v>
      </c>
      <c r="I10" s="98">
        <v>0</v>
      </c>
      <c r="J10" s="99">
        <v>0</v>
      </c>
    </row>
    <row r="11" spans="1:11">
      <c r="A11" s="100" t="s">
        <v>829</v>
      </c>
      <c r="B11" s="96" t="s">
        <v>831</v>
      </c>
      <c r="C11" s="96" t="s">
        <v>834</v>
      </c>
      <c r="D11" s="97" t="s">
        <v>835</v>
      </c>
      <c r="E11" s="387">
        <v>82989</v>
      </c>
      <c r="F11" s="387">
        <v>82989</v>
      </c>
      <c r="G11" s="387">
        <v>82989</v>
      </c>
      <c r="H11" s="387">
        <v>82989</v>
      </c>
      <c r="I11" s="98">
        <v>0</v>
      </c>
      <c r="J11" s="99">
        <v>0</v>
      </c>
    </row>
    <row r="12" spans="1:11">
      <c r="A12" s="100" t="s">
        <v>829</v>
      </c>
      <c r="B12" s="96" t="s">
        <v>831</v>
      </c>
      <c r="C12" s="96" t="s">
        <v>836</v>
      </c>
      <c r="D12" s="97" t="s">
        <v>837</v>
      </c>
      <c r="E12" s="387">
        <v>51066</v>
      </c>
      <c r="F12" s="387">
        <v>51066</v>
      </c>
      <c r="G12" s="387">
        <v>51066</v>
      </c>
      <c r="H12" s="387">
        <v>51066</v>
      </c>
      <c r="I12" s="98">
        <v>0</v>
      </c>
      <c r="J12" s="99">
        <v>0</v>
      </c>
    </row>
    <row r="13" spans="1:11" ht="22.5">
      <c r="A13" s="100" t="s">
        <v>829</v>
      </c>
      <c r="B13" s="96" t="s">
        <v>831</v>
      </c>
      <c r="C13" s="96" t="s">
        <v>838</v>
      </c>
      <c r="D13" s="97" t="s">
        <v>839</v>
      </c>
      <c r="E13" s="387">
        <v>288993</v>
      </c>
      <c r="F13" s="387">
        <v>288993</v>
      </c>
      <c r="G13" s="387">
        <v>288993</v>
      </c>
      <c r="H13" s="387">
        <v>288993</v>
      </c>
      <c r="I13" s="98">
        <v>0</v>
      </c>
      <c r="J13" s="99">
        <v>0</v>
      </c>
    </row>
    <row r="14" spans="1:11">
      <c r="A14" s="100" t="s">
        <v>829</v>
      </c>
      <c r="B14" s="96" t="s">
        <v>840</v>
      </c>
      <c r="C14" s="96"/>
      <c r="D14" s="97" t="s">
        <v>841</v>
      </c>
      <c r="E14" s="387">
        <v>6330584</v>
      </c>
      <c r="F14" s="387">
        <v>6330584</v>
      </c>
      <c r="G14" s="387">
        <v>6330584</v>
      </c>
      <c r="H14" s="387">
        <v>6330584</v>
      </c>
      <c r="I14" s="98">
        <v>0</v>
      </c>
      <c r="J14" s="99">
        <v>0</v>
      </c>
    </row>
    <row r="15" spans="1:11">
      <c r="A15" s="100" t="s">
        <v>829</v>
      </c>
      <c r="B15" s="96" t="s">
        <v>840</v>
      </c>
      <c r="C15" s="96" t="s">
        <v>829</v>
      </c>
      <c r="D15" s="97" t="s">
        <v>833</v>
      </c>
      <c r="E15" s="387">
        <v>2506584</v>
      </c>
      <c r="F15" s="387">
        <v>2506584</v>
      </c>
      <c r="G15" s="387">
        <v>2506584</v>
      </c>
      <c r="H15" s="387">
        <v>2506584</v>
      </c>
      <c r="I15" s="98">
        <v>0</v>
      </c>
      <c r="J15" s="99">
        <v>0</v>
      </c>
    </row>
    <row r="16" spans="1:11">
      <c r="A16" s="100" t="s">
        <v>829</v>
      </c>
      <c r="B16" s="96" t="s">
        <v>840</v>
      </c>
      <c r="C16" s="96" t="s">
        <v>834</v>
      </c>
      <c r="D16" s="97" t="s">
        <v>842</v>
      </c>
      <c r="E16" s="387">
        <v>3824000</v>
      </c>
      <c r="F16" s="387">
        <v>3824000</v>
      </c>
      <c r="G16" s="387">
        <v>3824000</v>
      </c>
      <c r="H16" s="387">
        <v>3824000</v>
      </c>
      <c r="I16" s="98">
        <v>0</v>
      </c>
      <c r="J16" s="99">
        <v>0</v>
      </c>
    </row>
    <row r="17" spans="1:10">
      <c r="A17" s="100" t="s">
        <v>829</v>
      </c>
      <c r="B17" s="96" t="s">
        <v>843</v>
      </c>
      <c r="C17" s="96"/>
      <c r="D17" s="97" t="s">
        <v>844</v>
      </c>
      <c r="E17" s="387">
        <v>6043564</v>
      </c>
      <c r="F17" s="387">
        <v>6043564</v>
      </c>
      <c r="G17" s="387">
        <v>6043564</v>
      </c>
      <c r="H17" s="387">
        <v>6043564</v>
      </c>
      <c r="I17" s="98">
        <v>0</v>
      </c>
      <c r="J17" s="99">
        <v>0</v>
      </c>
    </row>
    <row r="18" spans="1:10">
      <c r="A18" s="100" t="s">
        <v>829</v>
      </c>
      <c r="B18" s="96" t="s">
        <v>843</v>
      </c>
      <c r="C18" s="96" t="s">
        <v>829</v>
      </c>
      <c r="D18" s="97" t="s">
        <v>833</v>
      </c>
      <c r="E18" s="387">
        <v>3896988</v>
      </c>
      <c r="F18" s="387">
        <v>3896988</v>
      </c>
      <c r="G18" s="387">
        <v>3896988</v>
      </c>
      <c r="H18" s="387">
        <v>3896988</v>
      </c>
      <c r="I18" s="98">
        <v>0</v>
      </c>
      <c r="J18" s="99">
        <v>0</v>
      </c>
    </row>
    <row r="19" spans="1:10">
      <c r="A19" s="100" t="s">
        <v>829</v>
      </c>
      <c r="B19" s="96" t="s">
        <v>843</v>
      </c>
      <c r="C19" s="96" t="s">
        <v>834</v>
      </c>
      <c r="D19" s="97" t="s">
        <v>845</v>
      </c>
      <c r="E19" s="387">
        <v>895503</v>
      </c>
      <c r="F19" s="387">
        <v>895503</v>
      </c>
      <c r="G19" s="387">
        <v>895503</v>
      </c>
      <c r="H19" s="387">
        <v>895503</v>
      </c>
      <c r="I19" s="98">
        <v>0</v>
      </c>
      <c r="J19" s="99">
        <v>0</v>
      </c>
    </row>
    <row r="20" spans="1:10">
      <c r="A20" s="100" t="s">
        <v>829</v>
      </c>
      <c r="B20" s="96" t="s">
        <v>843</v>
      </c>
      <c r="C20" s="96" t="s">
        <v>836</v>
      </c>
      <c r="D20" s="97" t="s">
        <v>846</v>
      </c>
      <c r="E20" s="387">
        <v>675</v>
      </c>
      <c r="F20" s="387">
        <v>675</v>
      </c>
      <c r="G20" s="387">
        <v>675</v>
      </c>
      <c r="H20" s="387">
        <v>675</v>
      </c>
      <c r="I20" s="98">
        <v>0</v>
      </c>
      <c r="J20" s="99">
        <v>0</v>
      </c>
    </row>
    <row r="21" spans="1:10">
      <c r="A21" s="100" t="s">
        <v>829</v>
      </c>
      <c r="B21" s="96" t="s">
        <v>843</v>
      </c>
      <c r="C21" s="96" t="s">
        <v>847</v>
      </c>
      <c r="D21" s="97" t="s">
        <v>848</v>
      </c>
      <c r="E21" s="387">
        <v>5000</v>
      </c>
      <c r="F21" s="387">
        <v>5000</v>
      </c>
      <c r="G21" s="387">
        <v>5000</v>
      </c>
      <c r="H21" s="387">
        <v>5000</v>
      </c>
      <c r="I21" s="98">
        <v>0</v>
      </c>
      <c r="J21" s="99">
        <v>0</v>
      </c>
    </row>
    <row r="22" spans="1:10" ht="22.5">
      <c r="A22" s="100" t="s">
        <v>829</v>
      </c>
      <c r="B22" s="96" t="s">
        <v>843</v>
      </c>
      <c r="C22" s="96" t="s">
        <v>838</v>
      </c>
      <c r="D22" s="97" t="s">
        <v>849</v>
      </c>
      <c r="E22" s="387">
        <v>169610</v>
      </c>
      <c r="F22" s="387">
        <v>169610</v>
      </c>
      <c r="G22" s="387">
        <v>169610</v>
      </c>
      <c r="H22" s="387">
        <v>169610</v>
      </c>
      <c r="I22" s="98">
        <v>0</v>
      </c>
      <c r="J22" s="99">
        <v>0</v>
      </c>
    </row>
    <row r="23" spans="1:10">
      <c r="A23" s="100" t="s">
        <v>829</v>
      </c>
      <c r="B23" s="96" t="s">
        <v>843</v>
      </c>
      <c r="C23" s="96" t="s">
        <v>850</v>
      </c>
      <c r="D23" s="97" t="s">
        <v>851</v>
      </c>
      <c r="E23" s="387">
        <v>812729</v>
      </c>
      <c r="F23" s="387">
        <v>812729</v>
      </c>
      <c r="G23" s="387">
        <v>812729</v>
      </c>
      <c r="H23" s="387">
        <v>812729</v>
      </c>
      <c r="I23" s="98">
        <v>0</v>
      </c>
      <c r="J23" s="99">
        <v>0</v>
      </c>
    </row>
    <row r="24" spans="1:10">
      <c r="A24" s="100" t="s">
        <v>829</v>
      </c>
      <c r="B24" s="96" t="s">
        <v>843</v>
      </c>
      <c r="C24" s="96" t="s">
        <v>852</v>
      </c>
      <c r="D24" s="97" t="s">
        <v>853</v>
      </c>
      <c r="E24" s="387">
        <v>263059</v>
      </c>
      <c r="F24" s="387">
        <v>263059</v>
      </c>
      <c r="G24" s="387">
        <v>263059</v>
      </c>
      <c r="H24" s="387">
        <v>263059</v>
      </c>
      <c r="I24" s="98">
        <v>0</v>
      </c>
      <c r="J24" s="99">
        <v>0</v>
      </c>
    </row>
    <row r="25" spans="1:10">
      <c r="A25" s="100" t="s">
        <v>829</v>
      </c>
      <c r="B25" s="96" t="s">
        <v>854</v>
      </c>
      <c r="C25" s="96"/>
      <c r="D25" s="97" t="s">
        <v>855</v>
      </c>
      <c r="E25" s="387">
        <v>681566</v>
      </c>
      <c r="F25" s="387">
        <v>681566</v>
      </c>
      <c r="G25" s="387">
        <v>681566</v>
      </c>
      <c r="H25" s="387">
        <v>681566</v>
      </c>
      <c r="I25" s="98">
        <v>0</v>
      </c>
      <c r="J25" s="99">
        <v>0</v>
      </c>
    </row>
    <row r="26" spans="1:10" ht="22.5">
      <c r="A26" s="100" t="s">
        <v>829</v>
      </c>
      <c r="B26" s="96" t="s">
        <v>854</v>
      </c>
      <c r="C26" s="96" t="s">
        <v>834</v>
      </c>
      <c r="D26" s="97" t="s">
        <v>856</v>
      </c>
      <c r="E26" s="387">
        <v>681566</v>
      </c>
      <c r="F26" s="387">
        <v>681566</v>
      </c>
      <c r="G26" s="387">
        <v>681566</v>
      </c>
      <c r="H26" s="387">
        <v>681566</v>
      </c>
      <c r="I26" s="98">
        <v>0</v>
      </c>
      <c r="J26" s="99">
        <v>0</v>
      </c>
    </row>
    <row r="27" spans="1:10" ht="22.5">
      <c r="A27" s="100" t="s">
        <v>834</v>
      </c>
      <c r="B27" s="96"/>
      <c r="C27" s="96"/>
      <c r="D27" s="97" t="s">
        <v>857</v>
      </c>
      <c r="E27" s="387">
        <v>160684</v>
      </c>
      <c r="F27" s="387">
        <v>160684</v>
      </c>
      <c r="G27" s="387">
        <v>160684</v>
      </c>
      <c r="H27" s="387">
        <v>160684</v>
      </c>
      <c r="I27" s="98">
        <v>0</v>
      </c>
      <c r="J27" s="99">
        <v>0</v>
      </c>
    </row>
    <row r="28" spans="1:10">
      <c r="A28" s="100" t="s">
        <v>834</v>
      </c>
      <c r="B28" s="96" t="s">
        <v>861</v>
      </c>
      <c r="C28" s="96"/>
      <c r="D28" s="97" t="s">
        <v>862</v>
      </c>
      <c r="E28" s="387">
        <v>160684</v>
      </c>
      <c r="F28" s="387">
        <v>160684</v>
      </c>
      <c r="G28" s="387">
        <v>160684</v>
      </c>
      <c r="H28" s="387">
        <v>160684</v>
      </c>
      <c r="I28" s="98">
        <v>0</v>
      </c>
      <c r="J28" s="99">
        <v>0</v>
      </c>
    </row>
    <row r="29" spans="1:10">
      <c r="A29" s="100" t="s">
        <v>834</v>
      </c>
      <c r="B29" s="96" t="s">
        <v>861</v>
      </c>
      <c r="C29" s="96" t="s">
        <v>834</v>
      </c>
      <c r="D29" s="97" t="s">
        <v>863</v>
      </c>
      <c r="E29" s="387">
        <v>20000</v>
      </c>
      <c r="F29" s="387">
        <v>20000</v>
      </c>
      <c r="G29" s="387">
        <v>20000</v>
      </c>
      <c r="H29" s="387">
        <v>20000</v>
      </c>
      <c r="I29" s="98">
        <v>0</v>
      </c>
      <c r="J29" s="99">
        <v>0</v>
      </c>
    </row>
    <row r="30" spans="1:10">
      <c r="A30" s="100" t="s">
        <v>834</v>
      </c>
      <c r="B30" s="96" t="s">
        <v>861</v>
      </c>
      <c r="C30" s="96" t="s">
        <v>836</v>
      </c>
      <c r="D30" s="97" t="s">
        <v>853</v>
      </c>
      <c r="E30" s="387">
        <v>140684</v>
      </c>
      <c r="F30" s="387">
        <v>140684</v>
      </c>
      <c r="G30" s="387">
        <v>140684</v>
      </c>
      <c r="H30" s="387">
        <v>140684</v>
      </c>
      <c r="I30" s="98">
        <v>0</v>
      </c>
      <c r="J30" s="99">
        <v>0</v>
      </c>
    </row>
    <row r="31" spans="1:10">
      <c r="A31" s="100" t="s">
        <v>836</v>
      </c>
      <c r="B31" s="96"/>
      <c r="C31" s="96"/>
      <c r="D31" s="97" t="s">
        <v>864</v>
      </c>
      <c r="E31" s="387">
        <v>2310982</v>
      </c>
      <c r="F31" s="387">
        <v>2310982</v>
      </c>
      <c r="G31" s="387">
        <v>2310982</v>
      </c>
      <c r="H31" s="387">
        <v>2310982</v>
      </c>
      <c r="I31" s="98">
        <v>0</v>
      </c>
      <c r="J31" s="99">
        <v>0</v>
      </c>
    </row>
    <row r="32" spans="1:10">
      <c r="A32" s="100" t="s">
        <v>836</v>
      </c>
      <c r="B32" s="96" t="s">
        <v>865</v>
      </c>
      <c r="C32" s="96"/>
      <c r="D32" s="97" t="s">
        <v>866</v>
      </c>
      <c r="E32" s="387">
        <v>1139150</v>
      </c>
      <c r="F32" s="387">
        <v>1139150</v>
      </c>
      <c r="G32" s="387">
        <v>1139150</v>
      </c>
      <c r="H32" s="387">
        <v>1139150</v>
      </c>
      <c r="I32" s="98">
        <v>0</v>
      </c>
      <c r="J32" s="99">
        <v>0</v>
      </c>
    </row>
    <row r="33" spans="1:10" ht="22.5">
      <c r="A33" s="100" t="s">
        <v>836</v>
      </c>
      <c r="B33" s="96" t="s">
        <v>865</v>
      </c>
      <c r="C33" s="96" t="s">
        <v>834</v>
      </c>
      <c r="D33" s="97" t="s">
        <v>867</v>
      </c>
      <c r="E33" s="387">
        <v>1139150</v>
      </c>
      <c r="F33" s="387">
        <v>1139150</v>
      </c>
      <c r="G33" s="387">
        <v>1139150</v>
      </c>
      <c r="H33" s="387">
        <v>1139150</v>
      </c>
      <c r="I33" s="98">
        <v>0</v>
      </c>
      <c r="J33" s="99">
        <v>0</v>
      </c>
    </row>
    <row r="34" spans="1:10">
      <c r="A34" s="100" t="s">
        <v>836</v>
      </c>
      <c r="B34" s="96" t="s">
        <v>868</v>
      </c>
      <c r="C34" s="96"/>
      <c r="D34" s="97" t="s">
        <v>869</v>
      </c>
      <c r="E34" s="387">
        <v>40043</v>
      </c>
      <c r="F34" s="387">
        <v>40043</v>
      </c>
      <c r="G34" s="387">
        <v>40043</v>
      </c>
      <c r="H34" s="387">
        <v>40043</v>
      </c>
      <c r="I34" s="98">
        <v>0</v>
      </c>
      <c r="J34" s="99">
        <v>0</v>
      </c>
    </row>
    <row r="35" spans="1:10" ht="22.5">
      <c r="A35" s="100" t="s">
        <v>836</v>
      </c>
      <c r="B35" s="96" t="s">
        <v>868</v>
      </c>
      <c r="C35" s="96" t="s">
        <v>834</v>
      </c>
      <c r="D35" s="97" t="s">
        <v>870</v>
      </c>
      <c r="E35" s="387">
        <v>40043</v>
      </c>
      <c r="F35" s="387">
        <v>40043</v>
      </c>
      <c r="G35" s="387">
        <v>40043</v>
      </c>
      <c r="H35" s="387">
        <v>40043</v>
      </c>
      <c r="I35" s="98">
        <v>0</v>
      </c>
      <c r="J35" s="99">
        <v>0</v>
      </c>
    </row>
    <row r="36" spans="1:10" ht="22.5">
      <c r="A36" s="100" t="s">
        <v>836</v>
      </c>
      <c r="B36" s="96" t="s">
        <v>871</v>
      </c>
      <c r="C36" s="96"/>
      <c r="D36" s="97" t="s">
        <v>872</v>
      </c>
      <c r="E36" s="387">
        <v>1131789</v>
      </c>
      <c r="F36" s="387">
        <v>1131789</v>
      </c>
      <c r="G36" s="387">
        <v>1131789</v>
      </c>
      <c r="H36" s="387">
        <v>1131789</v>
      </c>
      <c r="I36" s="98">
        <v>0</v>
      </c>
      <c r="J36" s="99">
        <v>0</v>
      </c>
    </row>
    <row r="37" spans="1:10">
      <c r="A37" s="100" t="s">
        <v>836</v>
      </c>
      <c r="B37" s="96" t="s">
        <v>871</v>
      </c>
      <c r="C37" s="96" t="s">
        <v>829</v>
      </c>
      <c r="D37" s="97" t="s">
        <v>833</v>
      </c>
      <c r="E37" s="387">
        <v>829569</v>
      </c>
      <c r="F37" s="387">
        <v>829569</v>
      </c>
      <c r="G37" s="387">
        <v>829569</v>
      </c>
      <c r="H37" s="387">
        <v>829569</v>
      </c>
      <c r="I37" s="98">
        <v>0</v>
      </c>
      <c r="J37" s="99">
        <v>0</v>
      </c>
    </row>
    <row r="38" spans="1:10">
      <c r="A38" s="100" t="s">
        <v>836</v>
      </c>
      <c r="B38" s="96" t="s">
        <v>871</v>
      </c>
      <c r="C38" s="96" t="s">
        <v>834</v>
      </c>
      <c r="D38" s="97" t="s">
        <v>873</v>
      </c>
      <c r="E38" s="387">
        <v>114535</v>
      </c>
      <c r="F38" s="387">
        <v>114535</v>
      </c>
      <c r="G38" s="387">
        <v>114535</v>
      </c>
      <c r="H38" s="387">
        <v>114535</v>
      </c>
      <c r="I38" s="98">
        <v>0</v>
      </c>
      <c r="J38" s="99">
        <v>0</v>
      </c>
    </row>
    <row r="39" spans="1:10" ht="22.5">
      <c r="A39" s="100" t="s">
        <v>836</v>
      </c>
      <c r="B39" s="96" t="s">
        <v>871</v>
      </c>
      <c r="C39" s="96" t="s">
        <v>838</v>
      </c>
      <c r="D39" s="97" t="s">
        <v>874</v>
      </c>
      <c r="E39" s="387">
        <v>187685</v>
      </c>
      <c r="F39" s="387">
        <v>187685</v>
      </c>
      <c r="G39" s="387">
        <v>187685</v>
      </c>
      <c r="H39" s="387">
        <v>187685</v>
      </c>
      <c r="I39" s="98">
        <v>0</v>
      </c>
      <c r="J39" s="99">
        <v>0</v>
      </c>
    </row>
    <row r="40" spans="1:10">
      <c r="A40" s="100" t="s">
        <v>847</v>
      </c>
      <c r="B40" s="96"/>
      <c r="C40" s="96"/>
      <c r="D40" s="97" t="s">
        <v>875</v>
      </c>
      <c r="E40" s="387">
        <v>214840</v>
      </c>
      <c r="F40" s="387">
        <v>214840</v>
      </c>
      <c r="G40" s="387">
        <v>214840</v>
      </c>
      <c r="H40" s="387">
        <v>214840</v>
      </c>
      <c r="I40" s="98">
        <v>0</v>
      </c>
      <c r="J40" s="99">
        <v>0</v>
      </c>
    </row>
    <row r="41" spans="1:10">
      <c r="A41" s="100" t="s">
        <v>847</v>
      </c>
      <c r="B41" s="96" t="s">
        <v>876</v>
      </c>
      <c r="C41" s="96"/>
      <c r="D41" s="97" t="s">
        <v>877</v>
      </c>
      <c r="E41" s="387">
        <v>41059</v>
      </c>
      <c r="F41" s="387">
        <v>41059</v>
      </c>
      <c r="G41" s="387">
        <v>41059</v>
      </c>
      <c r="H41" s="387">
        <v>41059</v>
      </c>
      <c r="I41" s="98">
        <v>0</v>
      </c>
      <c r="J41" s="99">
        <v>0</v>
      </c>
    </row>
    <row r="42" spans="1:10">
      <c r="A42" s="100" t="s">
        <v>847</v>
      </c>
      <c r="B42" s="96" t="s">
        <v>876</v>
      </c>
      <c r="C42" s="96" t="s">
        <v>834</v>
      </c>
      <c r="D42" s="97" t="s">
        <v>878</v>
      </c>
      <c r="E42" s="387">
        <v>41059</v>
      </c>
      <c r="F42" s="387">
        <v>41059</v>
      </c>
      <c r="G42" s="387">
        <v>41059</v>
      </c>
      <c r="H42" s="387">
        <v>41059</v>
      </c>
      <c r="I42" s="98">
        <v>0</v>
      </c>
      <c r="J42" s="99">
        <v>0</v>
      </c>
    </row>
    <row r="43" spans="1:10">
      <c r="A43" s="100" t="s">
        <v>847</v>
      </c>
      <c r="B43" s="96" t="s">
        <v>882</v>
      </c>
      <c r="C43" s="96"/>
      <c r="D43" s="97" t="s">
        <v>883</v>
      </c>
      <c r="E43" s="387">
        <v>173781</v>
      </c>
      <c r="F43" s="387">
        <v>173781</v>
      </c>
      <c r="G43" s="387">
        <v>173781</v>
      </c>
      <c r="H43" s="387">
        <v>173781</v>
      </c>
      <c r="I43" s="98">
        <v>0</v>
      </c>
      <c r="J43" s="99">
        <v>0</v>
      </c>
    </row>
    <row r="44" spans="1:10">
      <c r="A44" s="100" t="s">
        <v>847</v>
      </c>
      <c r="B44" s="96" t="s">
        <v>882</v>
      </c>
      <c r="C44" s="96" t="s">
        <v>834</v>
      </c>
      <c r="D44" s="97" t="s">
        <v>884</v>
      </c>
      <c r="E44" s="387">
        <v>173781</v>
      </c>
      <c r="F44" s="387">
        <v>173781</v>
      </c>
      <c r="G44" s="387">
        <v>173781</v>
      </c>
      <c r="H44" s="387">
        <v>173781</v>
      </c>
      <c r="I44" s="98">
        <v>0</v>
      </c>
      <c r="J44" s="99">
        <v>0</v>
      </c>
    </row>
    <row r="45" spans="1:10" ht="22.5">
      <c r="A45" s="100" t="s">
        <v>838</v>
      </c>
      <c r="B45" s="96"/>
      <c r="C45" s="96"/>
      <c r="D45" s="97" t="s">
        <v>885</v>
      </c>
      <c r="E45" s="387">
        <v>3552241</v>
      </c>
      <c r="F45" s="387">
        <v>3552241</v>
      </c>
      <c r="G45" s="387">
        <v>3552241</v>
      </c>
      <c r="H45" s="387">
        <v>3552241</v>
      </c>
      <c r="I45" s="98">
        <v>0</v>
      </c>
      <c r="J45" s="99">
        <v>0</v>
      </c>
    </row>
    <row r="46" spans="1:10">
      <c r="A46" s="100" t="s">
        <v>838</v>
      </c>
      <c r="B46" s="96" t="s">
        <v>886</v>
      </c>
      <c r="C46" s="96"/>
      <c r="D46" s="97" t="s">
        <v>887</v>
      </c>
      <c r="E46" s="387">
        <v>3552241</v>
      </c>
      <c r="F46" s="387">
        <v>3552241</v>
      </c>
      <c r="G46" s="387">
        <v>3552241</v>
      </c>
      <c r="H46" s="387">
        <v>3552241</v>
      </c>
      <c r="I46" s="98">
        <v>0</v>
      </c>
      <c r="J46" s="99">
        <v>0</v>
      </c>
    </row>
    <row r="47" spans="1:10">
      <c r="A47" s="100" t="s">
        <v>838</v>
      </c>
      <c r="B47" s="96" t="s">
        <v>886</v>
      </c>
      <c r="C47" s="96" t="s">
        <v>829</v>
      </c>
      <c r="D47" s="97" t="s">
        <v>833</v>
      </c>
      <c r="E47" s="387">
        <v>3179588</v>
      </c>
      <c r="F47" s="387">
        <v>3179588</v>
      </c>
      <c r="G47" s="387">
        <v>3179588</v>
      </c>
      <c r="H47" s="387">
        <v>3179588</v>
      </c>
      <c r="I47" s="98">
        <v>0</v>
      </c>
      <c r="J47" s="99">
        <v>0</v>
      </c>
    </row>
    <row r="48" spans="1:10">
      <c r="A48" s="100" t="s">
        <v>838</v>
      </c>
      <c r="B48" s="96" t="s">
        <v>886</v>
      </c>
      <c r="C48" s="96" t="s">
        <v>836</v>
      </c>
      <c r="D48" s="97" t="s">
        <v>888</v>
      </c>
      <c r="E48" s="387">
        <v>372653</v>
      </c>
      <c r="F48" s="387">
        <v>372653</v>
      </c>
      <c r="G48" s="387">
        <v>372653</v>
      </c>
      <c r="H48" s="387">
        <v>372653</v>
      </c>
      <c r="I48" s="98">
        <v>0</v>
      </c>
      <c r="J48" s="99">
        <v>0</v>
      </c>
    </row>
    <row r="49" spans="1:10">
      <c r="A49" s="100" t="s">
        <v>892</v>
      </c>
      <c r="B49" s="96"/>
      <c r="C49" s="96"/>
      <c r="D49" s="97" t="s">
        <v>893</v>
      </c>
      <c r="E49" s="387">
        <v>1991145</v>
      </c>
      <c r="F49" s="387">
        <v>1991145</v>
      </c>
      <c r="G49" s="387">
        <v>1991145</v>
      </c>
      <c r="H49" s="387">
        <v>1991145</v>
      </c>
      <c r="I49" s="98">
        <v>0</v>
      </c>
      <c r="J49" s="99">
        <v>0</v>
      </c>
    </row>
    <row r="50" spans="1:10" ht="22.5">
      <c r="A50" s="100" t="s">
        <v>892</v>
      </c>
      <c r="B50" s="96" t="s">
        <v>894</v>
      </c>
      <c r="C50" s="96"/>
      <c r="D50" s="97" t="s">
        <v>895</v>
      </c>
      <c r="E50" s="387">
        <v>1991145</v>
      </c>
      <c r="F50" s="387">
        <v>1991145</v>
      </c>
      <c r="G50" s="387">
        <v>1991145</v>
      </c>
      <c r="H50" s="387">
        <v>1991145</v>
      </c>
      <c r="I50" s="98">
        <v>0</v>
      </c>
      <c r="J50" s="99">
        <v>0</v>
      </c>
    </row>
    <row r="51" spans="1:10" ht="22.5">
      <c r="A51" s="100" t="s">
        <v>892</v>
      </c>
      <c r="B51" s="96" t="s">
        <v>894</v>
      </c>
      <c r="C51" s="96" t="s">
        <v>829</v>
      </c>
      <c r="D51" s="97" t="s">
        <v>896</v>
      </c>
      <c r="E51" s="387">
        <v>1991145</v>
      </c>
      <c r="F51" s="387">
        <v>1991145</v>
      </c>
      <c r="G51" s="387">
        <v>1991145</v>
      </c>
      <c r="H51" s="387">
        <v>1991145</v>
      </c>
      <c r="I51" s="98">
        <v>0</v>
      </c>
      <c r="J51" s="99">
        <v>0</v>
      </c>
    </row>
    <row r="52" spans="1:10" ht="22.5">
      <c r="A52" s="96"/>
      <c r="B52" s="96"/>
      <c r="C52" s="96"/>
      <c r="D52" s="97" t="s">
        <v>901</v>
      </c>
      <c r="E52" s="387">
        <v>19071871</v>
      </c>
      <c r="F52" s="387">
        <v>19071871</v>
      </c>
      <c r="G52" s="387">
        <v>683075</v>
      </c>
      <c r="H52" s="387">
        <v>683075</v>
      </c>
      <c r="I52" s="387">
        <v>18388796</v>
      </c>
      <c r="J52" s="99">
        <v>18388796</v>
      </c>
    </row>
    <row r="53" spans="1:10">
      <c r="A53" s="100" t="s">
        <v>829</v>
      </c>
      <c r="B53" s="96"/>
      <c r="C53" s="96"/>
      <c r="D53" s="97" t="s">
        <v>830</v>
      </c>
      <c r="E53" s="387">
        <v>386135</v>
      </c>
      <c r="F53" s="387">
        <v>386135</v>
      </c>
      <c r="G53" s="387">
        <v>386135</v>
      </c>
      <c r="H53" s="387">
        <v>386135</v>
      </c>
      <c r="I53" s="98">
        <v>0</v>
      </c>
      <c r="J53" s="99">
        <v>0</v>
      </c>
    </row>
    <row r="54" spans="1:10">
      <c r="A54" s="100" t="s">
        <v>829</v>
      </c>
      <c r="B54" s="96" t="s">
        <v>831</v>
      </c>
      <c r="C54" s="96"/>
      <c r="D54" s="97" t="s">
        <v>832</v>
      </c>
      <c r="E54" s="387">
        <v>136135</v>
      </c>
      <c r="F54" s="387">
        <v>136135</v>
      </c>
      <c r="G54" s="387">
        <v>136135</v>
      </c>
      <c r="H54" s="387">
        <v>136135</v>
      </c>
      <c r="I54" s="98">
        <v>0</v>
      </c>
      <c r="J54" s="99">
        <v>0</v>
      </c>
    </row>
    <row r="55" spans="1:10" ht="22.5">
      <c r="A55" s="100" t="s">
        <v>829</v>
      </c>
      <c r="B55" s="96" t="s">
        <v>831</v>
      </c>
      <c r="C55" s="96" t="s">
        <v>902</v>
      </c>
      <c r="D55" s="97" t="s">
        <v>903</v>
      </c>
      <c r="E55" s="387">
        <v>136135</v>
      </c>
      <c r="F55" s="387">
        <v>136135</v>
      </c>
      <c r="G55" s="387">
        <v>136135</v>
      </c>
      <c r="H55" s="387">
        <v>136135</v>
      </c>
      <c r="I55" s="98">
        <v>0</v>
      </c>
      <c r="J55" s="99">
        <v>0</v>
      </c>
    </row>
    <row r="56" spans="1:10">
      <c r="A56" s="100" t="s">
        <v>829</v>
      </c>
      <c r="B56" s="96" t="s">
        <v>840</v>
      </c>
      <c r="C56" s="96"/>
      <c r="D56" s="97" t="s">
        <v>841</v>
      </c>
      <c r="E56" s="387">
        <v>250000</v>
      </c>
      <c r="F56" s="387">
        <v>250000</v>
      </c>
      <c r="G56" s="387">
        <v>250000</v>
      </c>
      <c r="H56" s="387">
        <v>250000</v>
      </c>
      <c r="I56" s="98">
        <v>0</v>
      </c>
      <c r="J56" s="99">
        <v>0</v>
      </c>
    </row>
    <row r="57" spans="1:10" ht="22.5">
      <c r="A57" s="100" t="s">
        <v>829</v>
      </c>
      <c r="B57" s="96" t="s">
        <v>840</v>
      </c>
      <c r="C57" s="96" t="s">
        <v>902</v>
      </c>
      <c r="D57" s="97" t="s">
        <v>903</v>
      </c>
      <c r="E57" s="387">
        <v>250000</v>
      </c>
      <c r="F57" s="387">
        <v>250000</v>
      </c>
      <c r="G57" s="387">
        <v>250000</v>
      </c>
      <c r="H57" s="387">
        <v>250000</v>
      </c>
      <c r="I57" s="98">
        <v>0</v>
      </c>
      <c r="J57" s="99">
        <v>0</v>
      </c>
    </row>
    <row r="58" spans="1:10">
      <c r="A58" s="100" t="s">
        <v>836</v>
      </c>
      <c r="B58" s="96"/>
      <c r="C58" s="96"/>
      <c r="D58" s="97" t="s">
        <v>864</v>
      </c>
      <c r="E58" s="387">
        <v>18685736</v>
      </c>
      <c r="F58" s="387">
        <v>18685736</v>
      </c>
      <c r="G58" s="387">
        <v>296940</v>
      </c>
      <c r="H58" s="387">
        <v>296940</v>
      </c>
      <c r="I58" s="387">
        <v>18388796</v>
      </c>
      <c r="J58" s="99">
        <v>18388796</v>
      </c>
    </row>
    <row r="59" spans="1:10" ht="22.5">
      <c r="A59" s="100" t="s">
        <v>836</v>
      </c>
      <c r="B59" s="96" t="s">
        <v>871</v>
      </c>
      <c r="C59" s="96"/>
      <c r="D59" s="97" t="s">
        <v>872</v>
      </c>
      <c r="E59" s="387">
        <v>18685736</v>
      </c>
      <c r="F59" s="387">
        <v>18685736</v>
      </c>
      <c r="G59" s="387">
        <v>296940</v>
      </c>
      <c r="H59" s="387">
        <v>296940</v>
      </c>
      <c r="I59" s="387">
        <v>18388796</v>
      </c>
      <c r="J59" s="99">
        <v>18388796</v>
      </c>
    </row>
    <row r="60" spans="1:10" ht="22.5">
      <c r="A60" s="100" t="s">
        <v>836</v>
      </c>
      <c r="B60" s="96" t="s">
        <v>871</v>
      </c>
      <c r="C60" s="96" t="s">
        <v>850</v>
      </c>
      <c r="D60" s="97" t="s">
        <v>905</v>
      </c>
      <c r="E60" s="387">
        <v>18685736</v>
      </c>
      <c r="F60" s="387">
        <v>18685736</v>
      </c>
      <c r="G60" s="387">
        <v>296940</v>
      </c>
      <c r="H60" s="387">
        <v>296940</v>
      </c>
      <c r="I60" s="387">
        <v>18388796</v>
      </c>
      <c r="J60" s="99">
        <v>18388796</v>
      </c>
    </row>
    <row r="61" spans="1:10">
      <c r="A61" s="96"/>
      <c r="B61" s="96"/>
      <c r="C61" s="96"/>
      <c r="D61" s="97" t="s">
        <v>906</v>
      </c>
      <c r="E61" s="387">
        <v>4795</v>
      </c>
      <c r="F61" s="387">
        <v>4795</v>
      </c>
      <c r="G61" s="387">
        <v>4795</v>
      </c>
      <c r="H61" s="387">
        <v>4795</v>
      </c>
      <c r="I61" s="98">
        <v>0</v>
      </c>
      <c r="J61" s="99">
        <v>0</v>
      </c>
    </row>
    <row r="62" spans="1:10" ht="22.5">
      <c r="A62" s="96"/>
      <c r="B62" s="96"/>
      <c r="C62" s="96"/>
      <c r="D62" s="97" t="s">
        <v>909</v>
      </c>
      <c r="E62" s="387">
        <v>4795</v>
      </c>
      <c r="F62" s="387">
        <v>4795</v>
      </c>
      <c r="G62" s="387">
        <v>4795</v>
      </c>
      <c r="H62" s="387">
        <v>4795</v>
      </c>
      <c r="I62" s="98">
        <v>0</v>
      </c>
      <c r="J62" s="99">
        <v>0</v>
      </c>
    </row>
    <row r="63" spans="1:10">
      <c r="A63" s="96"/>
      <c r="B63" s="96"/>
      <c r="C63" s="96"/>
      <c r="D63" s="97" t="s">
        <v>910</v>
      </c>
      <c r="E63" s="387">
        <v>42745846</v>
      </c>
      <c r="F63" s="387">
        <v>42745846</v>
      </c>
      <c r="G63" s="98"/>
      <c r="H63" s="98"/>
      <c r="I63" s="98"/>
      <c r="J63" s="99"/>
    </row>
    <row r="64" spans="1:10">
      <c r="A64" s="96"/>
      <c r="B64" s="96"/>
      <c r="C64" s="96"/>
      <c r="D64" s="97"/>
      <c r="E64" s="387" t="s">
        <v>1196</v>
      </c>
      <c r="F64" s="98"/>
      <c r="G64" s="98"/>
      <c r="H64" s="98"/>
      <c r="I64" s="98"/>
      <c r="J64" s="99"/>
    </row>
    <row r="65" spans="1:10">
      <c r="A65" s="96"/>
      <c r="B65" s="96"/>
      <c r="C65" s="96"/>
      <c r="D65" s="97" t="s">
        <v>911</v>
      </c>
      <c r="E65" s="387">
        <v>272310482</v>
      </c>
      <c r="F65" s="98"/>
      <c r="G65" s="98"/>
      <c r="H65" s="98"/>
      <c r="I65" s="98"/>
      <c r="J65" s="99"/>
    </row>
    <row r="66" spans="1:10">
      <c r="A66" s="96"/>
      <c r="B66" s="96"/>
      <c r="C66" s="96"/>
      <c r="D66" s="97" t="s">
        <v>912</v>
      </c>
      <c r="E66" s="387">
        <v>258111479</v>
      </c>
      <c r="F66" s="98"/>
      <c r="G66" s="98"/>
      <c r="H66" s="98"/>
      <c r="I66" s="98"/>
      <c r="J66" s="99"/>
    </row>
    <row r="67" spans="1:10" ht="22.5">
      <c r="A67" s="96"/>
      <c r="B67" s="96"/>
      <c r="C67" s="96"/>
      <c r="D67" s="97" t="s">
        <v>913</v>
      </c>
      <c r="E67" s="387">
        <v>1602413</v>
      </c>
      <c r="F67" s="98"/>
      <c r="G67" s="98"/>
      <c r="H67" s="98"/>
      <c r="I67" s="98"/>
      <c r="J67" s="99"/>
    </row>
    <row r="68" spans="1:10" ht="33.75">
      <c r="A68" s="96"/>
      <c r="B68" s="96"/>
      <c r="C68" s="96"/>
      <c r="D68" s="97" t="s">
        <v>914</v>
      </c>
      <c r="E68" s="387">
        <v>259713892</v>
      </c>
      <c r="F68" s="98"/>
      <c r="G68" s="98"/>
      <c r="H68" s="98"/>
      <c r="I68" s="98"/>
      <c r="J68" s="99"/>
    </row>
    <row r="69" spans="1:10" ht="142.5" customHeight="1">
      <c r="A69" s="1112" t="s">
        <v>1197</v>
      </c>
      <c r="B69" s="1112"/>
      <c r="C69" s="1112"/>
      <c r="D69" s="1112"/>
      <c r="E69" s="1112"/>
      <c r="F69" s="1112"/>
      <c r="G69" s="1112"/>
      <c r="H69" s="1112"/>
      <c r="I69" s="1112"/>
      <c r="J69" s="1112"/>
    </row>
  </sheetData>
  <mergeCells count="5">
    <mergeCell ref="A4:D4"/>
    <mergeCell ref="E4:F4"/>
    <mergeCell ref="G4:H4"/>
    <mergeCell ref="I4:J4"/>
    <mergeCell ref="A69:J69"/>
  </mergeCells>
  <phoneticPr fontId="79" type="noConversion"/>
  <hyperlinks>
    <hyperlink ref="K6" location="預告統計資料發布時間表!A1" display="回發布時間表"/>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workbookViewId="0">
      <selection activeCell="K6" sqref="K6"/>
    </sheetView>
  </sheetViews>
  <sheetFormatPr defaultRowHeight="16.5"/>
  <cols>
    <col min="4" max="4" width="11.25" customWidth="1"/>
    <col min="5" max="5" width="10.125" customWidth="1"/>
    <col min="6" max="6" width="10.25" customWidth="1"/>
    <col min="7" max="7" width="10.75" customWidth="1"/>
    <col min="8" max="8" width="9.375" customWidth="1"/>
    <col min="9" max="9" width="14.875" customWidth="1"/>
    <col min="10" max="10" width="20.875" customWidth="1"/>
  </cols>
  <sheetData>
    <row r="1" spans="1:11">
      <c r="A1" s="90" t="s">
        <v>810</v>
      </c>
      <c r="B1" s="90"/>
      <c r="C1" s="90"/>
      <c r="D1" s="90"/>
      <c r="E1" s="90"/>
      <c r="F1" s="90" t="s">
        <v>811</v>
      </c>
      <c r="G1" s="90"/>
      <c r="H1" s="90"/>
      <c r="I1" s="90"/>
      <c r="J1" s="90"/>
    </row>
    <row r="2" spans="1:11">
      <c r="A2" s="90" t="s">
        <v>812</v>
      </c>
      <c r="B2" s="90"/>
      <c r="C2" s="90"/>
      <c r="D2" s="90"/>
      <c r="E2" s="90"/>
      <c r="F2" s="90" t="s">
        <v>813</v>
      </c>
      <c r="G2" s="90"/>
      <c r="H2" s="90"/>
      <c r="I2" s="90" t="s">
        <v>814</v>
      </c>
      <c r="J2" s="90"/>
    </row>
    <row r="3" spans="1:11">
      <c r="A3" s="90"/>
      <c r="B3" s="90"/>
      <c r="C3" s="90"/>
      <c r="D3" s="90"/>
      <c r="E3" s="90"/>
      <c r="F3" s="90" t="s">
        <v>1652</v>
      </c>
      <c r="G3" s="90"/>
      <c r="H3" s="90"/>
      <c r="I3" s="90" t="s">
        <v>816</v>
      </c>
      <c r="J3" s="90"/>
    </row>
    <row r="4" spans="1:11">
      <c r="A4" s="1110" t="s">
        <v>817</v>
      </c>
      <c r="B4" s="1110"/>
      <c r="C4" s="1110"/>
      <c r="D4" s="1110"/>
      <c r="E4" s="1111" t="s">
        <v>818</v>
      </c>
      <c r="F4" s="1111"/>
      <c r="G4" s="1111" t="s">
        <v>819</v>
      </c>
      <c r="H4" s="1111"/>
      <c r="I4" s="1111" t="s">
        <v>820</v>
      </c>
      <c r="J4" s="1111"/>
    </row>
    <row r="5" spans="1:11">
      <c r="A5" s="93" t="s">
        <v>821</v>
      </c>
      <c r="B5" s="94" t="s">
        <v>822</v>
      </c>
      <c r="C5" s="94" t="s">
        <v>823</v>
      </c>
      <c r="D5" s="95" t="s">
        <v>824</v>
      </c>
      <c r="E5" s="740" t="s">
        <v>825</v>
      </c>
      <c r="F5" s="740" t="s">
        <v>826</v>
      </c>
      <c r="G5" s="740" t="s">
        <v>825</v>
      </c>
      <c r="H5" s="740" t="s">
        <v>826</v>
      </c>
      <c r="I5" s="740" t="s">
        <v>825</v>
      </c>
      <c r="J5" s="740" t="s">
        <v>826</v>
      </c>
    </row>
    <row r="6" spans="1:11" ht="22.5">
      <c r="A6" s="96"/>
      <c r="B6" s="94"/>
      <c r="C6" s="94"/>
      <c r="D6" s="97" t="s">
        <v>827</v>
      </c>
      <c r="E6" s="387">
        <v>39399329</v>
      </c>
      <c r="F6" s="387">
        <v>82140380</v>
      </c>
      <c r="G6" s="387">
        <v>25693948</v>
      </c>
      <c r="H6" s="387">
        <v>50046203</v>
      </c>
      <c r="I6" s="387">
        <v>13705381</v>
      </c>
      <c r="J6" s="99">
        <v>32094177</v>
      </c>
      <c r="K6" s="92" t="s">
        <v>97</v>
      </c>
    </row>
    <row r="7" spans="1:11" ht="22.5">
      <c r="A7" s="96"/>
      <c r="B7" s="96"/>
      <c r="C7" s="96"/>
      <c r="D7" s="97" t="s">
        <v>828</v>
      </c>
      <c r="E7" s="387">
        <v>25333788</v>
      </c>
      <c r="F7" s="387">
        <v>49002968</v>
      </c>
      <c r="G7" s="387">
        <v>25317788</v>
      </c>
      <c r="H7" s="387">
        <v>48986968</v>
      </c>
      <c r="I7" s="387">
        <v>16000</v>
      </c>
      <c r="J7" s="99">
        <v>16000</v>
      </c>
    </row>
    <row r="8" spans="1:11">
      <c r="A8" s="100" t="s">
        <v>829</v>
      </c>
      <c r="B8" s="96"/>
      <c r="C8" s="96"/>
      <c r="D8" s="97" t="s">
        <v>830</v>
      </c>
      <c r="E8" s="387">
        <v>14480372</v>
      </c>
      <c r="F8" s="387">
        <v>29919660</v>
      </c>
      <c r="G8" s="387">
        <v>14464372</v>
      </c>
      <c r="H8" s="387">
        <v>29903660</v>
      </c>
      <c r="I8" s="387">
        <v>16000</v>
      </c>
      <c r="J8" s="99">
        <v>16000</v>
      </c>
    </row>
    <row r="9" spans="1:11">
      <c r="A9" s="100" t="s">
        <v>829</v>
      </c>
      <c r="B9" s="96" t="s">
        <v>831</v>
      </c>
      <c r="C9" s="96"/>
      <c r="D9" s="97" t="s">
        <v>832</v>
      </c>
      <c r="E9" s="387">
        <v>3211022</v>
      </c>
      <c r="F9" s="387">
        <v>5594596</v>
      </c>
      <c r="G9" s="387">
        <v>3211022</v>
      </c>
      <c r="H9" s="387">
        <v>5594596</v>
      </c>
      <c r="I9" s="98">
        <v>0</v>
      </c>
      <c r="J9" s="99">
        <v>0</v>
      </c>
    </row>
    <row r="10" spans="1:11">
      <c r="A10" s="100" t="s">
        <v>829</v>
      </c>
      <c r="B10" s="96" t="s">
        <v>831</v>
      </c>
      <c r="C10" s="96" t="s">
        <v>829</v>
      </c>
      <c r="D10" s="97" t="s">
        <v>833</v>
      </c>
      <c r="E10" s="387">
        <v>2689241</v>
      </c>
      <c r="F10" s="387">
        <v>4649767</v>
      </c>
      <c r="G10" s="387">
        <v>2689241</v>
      </c>
      <c r="H10" s="387">
        <v>4649767</v>
      </c>
      <c r="I10" s="98">
        <v>0</v>
      </c>
      <c r="J10" s="99">
        <v>0</v>
      </c>
    </row>
    <row r="11" spans="1:11">
      <c r="A11" s="100" t="s">
        <v>829</v>
      </c>
      <c r="B11" s="96" t="s">
        <v>831</v>
      </c>
      <c r="C11" s="96" t="s">
        <v>834</v>
      </c>
      <c r="D11" s="97" t="s">
        <v>835</v>
      </c>
      <c r="E11" s="387">
        <v>147191</v>
      </c>
      <c r="F11" s="387">
        <v>230180</v>
      </c>
      <c r="G11" s="387">
        <v>147191</v>
      </c>
      <c r="H11" s="387">
        <v>230180</v>
      </c>
      <c r="I11" s="98">
        <v>0</v>
      </c>
      <c r="J11" s="99">
        <v>0</v>
      </c>
    </row>
    <row r="12" spans="1:11">
      <c r="A12" s="100" t="s">
        <v>829</v>
      </c>
      <c r="B12" s="96" t="s">
        <v>831</v>
      </c>
      <c r="C12" s="96" t="s">
        <v>836</v>
      </c>
      <c r="D12" s="97" t="s">
        <v>837</v>
      </c>
      <c r="E12" s="387">
        <v>178207</v>
      </c>
      <c r="F12" s="387">
        <v>229273</v>
      </c>
      <c r="G12" s="387">
        <v>178207</v>
      </c>
      <c r="H12" s="387">
        <v>229273</v>
      </c>
      <c r="I12" s="98">
        <v>0</v>
      </c>
      <c r="J12" s="99">
        <v>0</v>
      </c>
    </row>
    <row r="13" spans="1:11" ht="22.5">
      <c r="A13" s="100" t="s">
        <v>829</v>
      </c>
      <c r="B13" s="96" t="s">
        <v>831</v>
      </c>
      <c r="C13" s="96" t="s">
        <v>838</v>
      </c>
      <c r="D13" s="97" t="s">
        <v>839</v>
      </c>
      <c r="E13" s="387">
        <v>196383</v>
      </c>
      <c r="F13" s="387">
        <v>485376</v>
      </c>
      <c r="G13" s="387">
        <v>196383</v>
      </c>
      <c r="H13" s="387">
        <v>485376</v>
      </c>
      <c r="I13" s="98">
        <v>0</v>
      </c>
      <c r="J13" s="99">
        <v>0</v>
      </c>
    </row>
    <row r="14" spans="1:11">
      <c r="A14" s="100" t="s">
        <v>829</v>
      </c>
      <c r="B14" s="96" t="s">
        <v>840</v>
      </c>
      <c r="C14" s="96"/>
      <c r="D14" s="97" t="s">
        <v>841</v>
      </c>
      <c r="E14" s="387">
        <v>1868092</v>
      </c>
      <c r="F14" s="387">
        <v>8198676</v>
      </c>
      <c r="G14" s="387">
        <v>1852092</v>
      </c>
      <c r="H14" s="387">
        <v>8182676</v>
      </c>
      <c r="I14" s="387">
        <v>16000</v>
      </c>
      <c r="J14" s="99">
        <v>16000</v>
      </c>
    </row>
    <row r="15" spans="1:11">
      <c r="A15" s="100" t="s">
        <v>829</v>
      </c>
      <c r="B15" s="96" t="s">
        <v>840</v>
      </c>
      <c r="C15" s="96" t="s">
        <v>829</v>
      </c>
      <c r="D15" s="97" t="s">
        <v>833</v>
      </c>
      <c r="E15" s="387">
        <v>602092</v>
      </c>
      <c r="F15" s="387">
        <v>3108676</v>
      </c>
      <c r="G15" s="387">
        <v>602092</v>
      </c>
      <c r="H15" s="387">
        <v>3108676</v>
      </c>
      <c r="I15" s="98">
        <v>0</v>
      </c>
      <c r="J15" s="99">
        <v>0</v>
      </c>
    </row>
    <row r="16" spans="1:11">
      <c r="A16" s="100" t="s">
        <v>829</v>
      </c>
      <c r="B16" s="96" t="s">
        <v>840</v>
      </c>
      <c r="C16" s="96" t="s">
        <v>834</v>
      </c>
      <c r="D16" s="97" t="s">
        <v>842</v>
      </c>
      <c r="E16" s="387">
        <v>1266000</v>
      </c>
      <c r="F16" s="387">
        <v>5090000</v>
      </c>
      <c r="G16" s="387">
        <v>1250000</v>
      </c>
      <c r="H16" s="387">
        <v>5074000</v>
      </c>
      <c r="I16" s="387">
        <v>16000</v>
      </c>
      <c r="J16" s="99">
        <v>16000</v>
      </c>
    </row>
    <row r="17" spans="1:10">
      <c r="A17" s="100" t="s">
        <v>829</v>
      </c>
      <c r="B17" s="96" t="s">
        <v>843</v>
      </c>
      <c r="C17" s="96"/>
      <c r="D17" s="97" t="s">
        <v>844</v>
      </c>
      <c r="E17" s="387">
        <v>8555686</v>
      </c>
      <c r="F17" s="387">
        <v>14599250</v>
      </c>
      <c r="G17" s="387">
        <v>8555686</v>
      </c>
      <c r="H17" s="387">
        <v>14599250</v>
      </c>
      <c r="I17" s="98">
        <v>0</v>
      </c>
      <c r="J17" s="99">
        <v>0</v>
      </c>
    </row>
    <row r="18" spans="1:10">
      <c r="A18" s="100" t="s">
        <v>829</v>
      </c>
      <c r="B18" s="96" t="s">
        <v>843</v>
      </c>
      <c r="C18" s="96" t="s">
        <v>829</v>
      </c>
      <c r="D18" s="97" t="s">
        <v>833</v>
      </c>
      <c r="E18" s="387">
        <v>4224048</v>
      </c>
      <c r="F18" s="387">
        <v>8121036</v>
      </c>
      <c r="G18" s="387">
        <v>4224048</v>
      </c>
      <c r="H18" s="387">
        <v>8121036</v>
      </c>
      <c r="I18" s="98">
        <v>0</v>
      </c>
      <c r="J18" s="99">
        <v>0</v>
      </c>
    </row>
    <row r="19" spans="1:10">
      <c r="A19" s="100" t="s">
        <v>829</v>
      </c>
      <c r="B19" s="96" t="s">
        <v>843</v>
      </c>
      <c r="C19" s="96" t="s">
        <v>834</v>
      </c>
      <c r="D19" s="97" t="s">
        <v>845</v>
      </c>
      <c r="E19" s="387">
        <v>2224348</v>
      </c>
      <c r="F19" s="387">
        <v>3119851</v>
      </c>
      <c r="G19" s="387">
        <v>2224348</v>
      </c>
      <c r="H19" s="387">
        <v>3119851</v>
      </c>
      <c r="I19" s="98">
        <v>0</v>
      </c>
      <c r="J19" s="99">
        <v>0</v>
      </c>
    </row>
    <row r="20" spans="1:10">
      <c r="A20" s="100" t="s">
        <v>829</v>
      </c>
      <c r="B20" s="96" t="s">
        <v>843</v>
      </c>
      <c r="C20" s="96" t="s">
        <v>836</v>
      </c>
      <c r="D20" s="97" t="s">
        <v>846</v>
      </c>
      <c r="E20" s="387">
        <v>3770</v>
      </c>
      <c r="F20" s="387">
        <v>4445</v>
      </c>
      <c r="G20" s="387">
        <v>3770</v>
      </c>
      <c r="H20" s="387">
        <v>4445</v>
      </c>
      <c r="I20" s="98">
        <v>0</v>
      </c>
      <c r="J20" s="99">
        <v>0</v>
      </c>
    </row>
    <row r="21" spans="1:10">
      <c r="A21" s="100" t="s">
        <v>829</v>
      </c>
      <c r="B21" s="96" t="s">
        <v>843</v>
      </c>
      <c r="C21" s="96" t="s">
        <v>847</v>
      </c>
      <c r="D21" s="97" t="s">
        <v>848</v>
      </c>
      <c r="E21" s="387">
        <v>910</v>
      </c>
      <c r="F21" s="387">
        <v>5910</v>
      </c>
      <c r="G21" s="387">
        <v>910</v>
      </c>
      <c r="H21" s="387">
        <v>5910</v>
      </c>
      <c r="I21" s="98">
        <v>0</v>
      </c>
      <c r="J21" s="99">
        <v>0</v>
      </c>
    </row>
    <row r="22" spans="1:10" ht="22.5">
      <c r="A22" s="100" t="s">
        <v>829</v>
      </c>
      <c r="B22" s="96" t="s">
        <v>843</v>
      </c>
      <c r="C22" s="96" t="s">
        <v>838</v>
      </c>
      <c r="D22" s="97" t="s">
        <v>849</v>
      </c>
      <c r="E22" s="387">
        <v>556899</v>
      </c>
      <c r="F22" s="387">
        <v>726509</v>
      </c>
      <c r="G22" s="387">
        <v>556899</v>
      </c>
      <c r="H22" s="387">
        <v>726509</v>
      </c>
      <c r="I22" s="98">
        <v>0</v>
      </c>
      <c r="J22" s="99">
        <v>0</v>
      </c>
    </row>
    <row r="23" spans="1:10">
      <c r="A23" s="100" t="s">
        <v>829</v>
      </c>
      <c r="B23" s="96" t="s">
        <v>843</v>
      </c>
      <c r="C23" s="96" t="s">
        <v>850</v>
      </c>
      <c r="D23" s="97" t="s">
        <v>851</v>
      </c>
      <c r="E23" s="387">
        <v>1166616</v>
      </c>
      <c r="F23" s="387">
        <v>1979345</v>
      </c>
      <c r="G23" s="387">
        <v>1166616</v>
      </c>
      <c r="H23" s="387">
        <v>1979345</v>
      </c>
      <c r="I23" s="98">
        <v>0</v>
      </c>
      <c r="J23" s="99">
        <v>0</v>
      </c>
    </row>
    <row r="24" spans="1:10">
      <c r="A24" s="100" t="s">
        <v>829</v>
      </c>
      <c r="B24" s="96" t="s">
        <v>843</v>
      </c>
      <c r="C24" s="96" t="s">
        <v>852</v>
      </c>
      <c r="D24" s="97" t="s">
        <v>853</v>
      </c>
      <c r="E24" s="387">
        <v>379095</v>
      </c>
      <c r="F24" s="387">
        <v>642154</v>
      </c>
      <c r="G24" s="387">
        <v>379095</v>
      </c>
      <c r="H24" s="387">
        <v>642154</v>
      </c>
      <c r="I24" s="98">
        <v>0</v>
      </c>
      <c r="J24" s="99">
        <v>0</v>
      </c>
    </row>
    <row r="25" spans="1:10">
      <c r="A25" s="100" t="s">
        <v>829</v>
      </c>
      <c r="B25" s="96" t="s">
        <v>854</v>
      </c>
      <c r="C25" s="96"/>
      <c r="D25" s="97" t="s">
        <v>855</v>
      </c>
      <c r="E25" s="387">
        <v>845572</v>
      </c>
      <c r="F25" s="387">
        <v>1527138</v>
      </c>
      <c r="G25" s="387">
        <v>845572</v>
      </c>
      <c r="H25" s="387">
        <v>1527138</v>
      </c>
      <c r="I25" s="98">
        <v>0</v>
      </c>
      <c r="J25" s="99">
        <v>0</v>
      </c>
    </row>
    <row r="26" spans="1:10" ht="22.5">
      <c r="A26" s="100" t="s">
        <v>829</v>
      </c>
      <c r="B26" s="96" t="s">
        <v>854</v>
      </c>
      <c r="C26" s="96" t="s">
        <v>834</v>
      </c>
      <c r="D26" s="97" t="s">
        <v>856</v>
      </c>
      <c r="E26" s="387">
        <v>845572</v>
      </c>
      <c r="F26" s="387">
        <v>1527138</v>
      </c>
      <c r="G26" s="387">
        <v>845572</v>
      </c>
      <c r="H26" s="387">
        <v>1527138</v>
      </c>
      <c r="I26" s="98">
        <v>0</v>
      </c>
      <c r="J26" s="99">
        <v>0</v>
      </c>
    </row>
    <row r="27" spans="1:10" ht="22.5">
      <c r="A27" s="100" t="s">
        <v>834</v>
      </c>
      <c r="B27" s="96"/>
      <c r="C27" s="96"/>
      <c r="D27" s="97" t="s">
        <v>857</v>
      </c>
      <c r="E27" s="387">
        <v>446091</v>
      </c>
      <c r="F27" s="387">
        <v>606775</v>
      </c>
      <c r="G27" s="387">
        <v>446091</v>
      </c>
      <c r="H27" s="387">
        <v>606775</v>
      </c>
      <c r="I27" s="98">
        <v>0</v>
      </c>
      <c r="J27" s="99">
        <v>0</v>
      </c>
    </row>
    <row r="28" spans="1:10">
      <c r="A28" s="100" t="s">
        <v>834</v>
      </c>
      <c r="B28" s="96" t="s">
        <v>861</v>
      </c>
      <c r="C28" s="96"/>
      <c r="D28" s="97" t="s">
        <v>862</v>
      </c>
      <c r="E28" s="387">
        <v>446091</v>
      </c>
      <c r="F28" s="387">
        <v>606775</v>
      </c>
      <c r="G28" s="387">
        <v>446091</v>
      </c>
      <c r="H28" s="387">
        <v>606775</v>
      </c>
      <c r="I28" s="98">
        <v>0</v>
      </c>
      <c r="J28" s="99">
        <v>0</v>
      </c>
    </row>
    <row r="29" spans="1:10">
      <c r="A29" s="100" t="s">
        <v>834</v>
      </c>
      <c r="B29" s="96" t="s">
        <v>861</v>
      </c>
      <c r="C29" s="96" t="s">
        <v>834</v>
      </c>
      <c r="D29" s="97" t="s">
        <v>863</v>
      </c>
      <c r="E29" s="387">
        <v>174530</v>
      </c>
      <c r="F29" s="387">
        <v>194530</v>
      </c>
      <c r="G29" s="387">
        <v>174530</v>
      </c>
      <c r="H29" s="387">
        <v>194530</v>
      </c>
      <c r="I29" s="98">
        <v>0</v>
      </c>
      <c r="J29" s="99">
        <v>0</v>
      </c>
    </row>
    <row r="30" spans="1:10">
      <c r="A30" s="100" t="s">
        <v>834</v>
      </c>
      <c r="B30" s="96" t="s">
        <v>861</v>
      </c>
      <c r="C30" s="96" t="s">
        <v>836</v>
      </c>
      <c r="D30" s="97" t="s">
        <v>853</v>
      </c>
      <c r="E30" s="387">
        <v>271561</v>
      </c>
      <c r="F30" s="387">
        <v>412245</v>
      </c>
      <c r="G30" s="387">
        <v>271561</v>
      </c>
      <c r="H30" s="387">
        <v>412245</v>
      </c>
      <c r="I30" s="98">
        <v>0</v>
      </c>
      <c r="J30" s="99">
        <v>0</v>
      </c>
    </row>
    <row r="31" spans="1:10">
      <c r="A31" s="100" t="s">
        <v>836</v>
      </c>
      <c r="B31" s="96"/>
      <c r="C31" s="96"/>
      <c r="D31" s="97" t="s">
        <v>864</v>
      </c>
      <c r="E31" s="387">
        <v>3382991</v>
      </c>
      <c r="F31" s="387">
        <v>5693973</v>
      </c>
      <c r="G31" s="387">
        <v>3382991</v>
      </c>
      <c r="H31" s="387">
        <v>5693973</v>
      </c>
      <c r="I31" s="98">
        <v>0</v>
      </c>
      <c r="J31" s="99">
        <v>0</v>
      </c>
    </row>
    <row r="32" spans="1:10">
      <c r="A32" s="100" t="s">
        <v>836</v>
      </c>
      <c r="B32" s="96" t="s">
        <v>865</v>
      </c>
      <c r="C32" s="96"/>
      <c r="D32" s="97" t="s">
        <v>866</v>
      </c>
      <c r="E32" s="387">
        <v>1158856</v>
      </c>
      <c r="F32" s="387">
        <v>2298006</v>
      </c>
      <c r="G32" s="387">
        <v>1158856</v>
      </c>
      <c r="H32" s="387">
        <v>2298006</v>
      </c>
      <c r="I32" s="98">
        <v>0</v>
      </c>
      <c r="J32" s="99">
        <v>0</v>
      </c>
    </row>
    <row r="33" spans="1:10" ht="22.5">
      <c r="A33" s="100" t="s">
        <v>836</v>
      </c>
      <c r="B33" s="96" t="s">
        <v>865</v>
      </c>
      <c r="C33" s="96" t="s">
        <v>834</v>
      </c>
      <c r="D33" s="97" t="s">
        <v>867</v>
      </c>
      <c r="E33" s="387">
        <v>1158856</v>
      </c>
      <c r="F33" s="387">
        <v>2298006</v>
      </c>
      <c r="G33" s="387">
        <v>1158856</v>
      </c>
      <c r="H33" s="387">
        <v>2298006</v>
      </c>
      <c r="I33" s="98">
        <v>0</v>
      </c>
      <c r="J33" s="99">
        <v>0</v>
      </c>
    </row>
    <row r="34" spans="1:10">
      <c r="A34" s="100" t="s">
        <v>836</v>
      </c>
      <c r="B34" s="96" t="s">
        <v>868</v>
      </c>
      <c r="C34" s="96"/>
      <c r="D34" s="97" t="s">
        <v>869</v>
      </c>
      <c r="E34" s="387">
        <v>141013</v>
      </c>
      <c r="F34" s="387">
        <v>181056</v>
      </c>
      <c r="G34" s="387">
        <v>141013</v>
      </c>
      <c r="H34" s="387">
        <v>181056</v>
      </c>
      <c r="I34" s="98">
        <v>0</v>
      </c>
      <c r="J34" s="99">
        <v>0</v>
      </c>
    </row>
    <row r="35" spans="1:10" ht="22.5">
      <c r="A35" s="100" t="s">
        <v>836</v>
      </c>
      <c r="B35" s="96" t="s">
        <v>868</v>
      </c>
      <c r="C35" s="96" t="s">
        <v>834</v>
      </c>
      <c r="D35" s="97" t="s">
        <v>870</v>
      </c>
      <c r="E35" s="387">
        <v>141013</v>
      </c>
      <c r="F35" s="387">
        <v>181056</v>
      </c>
      <c r="G35" s="387">
        <v>141013</v>
      </c>
      <c r="H35" s="387">
        <v>181056</v>
      </c>
      <c r="I35" s="98">
        <v>0</v>
      </c>
      <c r="J35" s="99">
        <v>0</v>
      </c>
    </row>
    <row r="36" spans="1:10" ht="22.5">
      <c r="A36" s="100" t="s">
        <v>836</v>
      </c>
      <c r="B36" s="96" t="s">
        <v>871</v>
      </c>
      <c r="C36" s="96"/>
      <c r="D36" s="97" t="s">
        <v>872</v>
      </c>
      <c r="E36" s="387">
        <v>2083122</v>
      </c>
      <c r="F36" s="387">
        <v>3214911</v>
      </c>
      <c r="G36" s="387">
        <v>2083122</v>
      </c>
      <c r="H36" s="387">
        <v>3214911</v>
      </c>
      <c r="I36" s="98">
        <v>0</v>
      </c>
      <c r="J36" s="99">
        <v>0</v>
      </c>
    </row>
    <row r="37" spans="1:10">
      <c r="A37" s="100" t="s">
        <v>836</v>
      </c>
      <c r="B37" s="96" t="s">
        <v>871</v>
      </c>
      <c r="C37" s="96" t="s">
        <v>829</v>
      </c>
      <c r="D37" s="97" t="s">
        <v>833</v>
      </c>
      <c r="E37" s="387">
        <v>913419</v>
      </c>
      <c r="F37" s="387">
        <v>1742988</v>
      </c>
      <c r="G37" s="387">
        <v>913419</v>
      </c>
      <c r="H37" s="387">
        <v>1742988</v>
      </c>
      <c r="I37" s="98">
        <v>0</v>
      </c>
      <c r="J37" s="99">
        <v>0</v>
      </c>
    </row>
    <row r="38" spans="1:10">
      <c r="A38" s="100" t="s">
        <v>836</v>
      </c>
      <c r="B38" s="96" t="s">
        <v>871</v>
      </c>
      <c r="C38" s="96" t="s">
        <v>834</v>
      </c>
      <c r="D38" s="97" t="s">
        <v>873</v>
      </c>
      <c r="E38" s="387">
        <v>483500</v>
      </c>
      <c r="F38" s="387">
        <v>598035</v>
      </c>
      <c r="G38" s="387">
        <v>483500</v>
      </c>
      <c r="H38" s="387">
        <v>598035</v>
      </c>
      <c r="I38" s="98">
        <v>0</v>
      </c>
      <c r="J38" s="99">
        <v>0</v>
      </c>
    </row>
    <row r="39" spans="1:10" ht="22.5">
      <c r="A39" s="100" t="s">
        <v>836</v>
      </c>
      <c r="B39" s="96" t="s">
        <v>871</v>
      </c>
      <c r="C39" s="96" t="s">
        <v>838</v>
      </c>
      <c r="D39" s="97" t="s">
        <v>874</v>
      </c>
      <c r="E39" s="387">
        <v>686203</v>
      </c>
      <c r="F39" s="387">
        <v>873888</v>
      </c>
      <c r="G39" s="387">
        <v>686203</v>
      </c>
      <c r="H39" s="387">
        <v>873888</v>
      </c>
      <c r="I39" s="98">
        <v>0</v>
      </c>
      <c r="J39" s="99">
        <v>0</v>
      </c>
    </row>
    <row r="40" spans="1:10">
      <c r="A40" s="100" t="s">
        <v>847</v>
      </c>
      <c r="B40" s="96"/>
      <c r="C40" s="96"/>
      <c r="D40" s="97" t="s">
        <v>875</v>
      </c>
      <c r="E40" s="387">
        <v>343157</v>
      </c>
      <c r="F40" s="387">
        <v>557997</v>
      </c>
      <c r="G40" s="387">
        <v>343157</v>
      </c>
      <c r="H40" s="387">
        <v>557997</v>
      </c>
      <c r="I40" s="98">
        <v>0</v>
      </c>
      <c r="J40" s="99">
        <v>0</v>
      </c>
    </row>
    <row r="41" spans="1:10">
      <c r="A41" s="100" t="s">
        <v>847</v>
      </c>
      <c r="B41" s="96" t="s">
        <v>876</v>
      </c>
      <c r="C41" s="96"/>
      <c r="D41" s="97" t="s">
        <v>877</v>
      </c>
      <c r="E41" s="387">
        <v>89568</v>
      </c>
      <c r="F41" s="387">
        <v>130627</v>
      </c>
      <c r="G41" s="387">
        <v>89568</v>
      </c>
      <c r="H41" s="387">
        <v>130627</v>
      </c>
      <c r="I41" s="98">
        <v>0</v>
      </c>
      <c r="J41" s="99">
        <v>0</v>
      </c>
    </row>
    <row r="42" spans="1:10">
      <c r="A42" s="100" t="s">
        <v>847</v>
      </c>
      <c r="B42" s="96" t="s">
        <v>876</v>
      </c>
      <c r="C42" s="96" t="s">
        <v>834</v>
      </c>
      <c r="D42" s="97" t="s">
        <v>878</v>
      </c>
      <c r="E42" s="387">
        <v>89568</v>
      </c>
      <c r="F42" s="387">
        <v>130627</v>
      </c>
      <c r="G42" s="387">
        <v>89568</v>
      </c>
      <c r="H42" s="387">
        <v>130627</v>
      </c>
      <c r="I42" s="98">
        <v>0</v>
      </c>
      <c r="J42" s="99">
        <v>0</v>
      </c>
    </row>
    <row r="43" spans="1:10">
      <c r="A43" s="100" t="s">
        <v>847</v>
      </c>
      <c r="B43" s="808" t="s">
        <v>879</v>
      </c>
      <c r="C43" s="808" t="s">
        <v>1196</v>
      </c>
      <c r="D43" s="97" t="s">
        <v>880</v>
      </c>
      <c r="E43" s="387">
        <v>650</v>
      </c>
      <c r="F43" s="387">
        <v>650</v>
      </c>
      <c r="G43" s="387">
        <v>650</v>
      </c>
      <c r="H43" s="387">
        <v>650</v>
      </c>
      <c r="I43" s="98"/>
      <c r="J43" s="99"/>
    </row>
    <row r="44" spans="1:10">
      <c r="A44" s="100" t="s">
        <v>847</v>
      </c>
      <c r="B44" s="808" t="s">
        <v>879</v>
      </c>
      <c r="C44" s="808" t="s">
        <v>834</v>
      </c>
      <c r="D44" s="97" t="s">
        <v>881</v>
      </c>
      <c r="E44" s="387">
        <v>650</v>
      </c>
      <c r="F44" s="387">
        <v>650</v>
      </c>
      <c r="G44" s="387">
        <v>650</v>
      </c>
      <c r="H44" s="387">
        <v>650</v>
      </c>
      <c r="I44" s="98"/>
      <c r="J44" s="99"/>
    </row>
    <row r="45" spans="1:10">
      <c r="A45" s="100" t="s">
        <v>847</v>
      </c>
      <c r="B45" s="96" t="s">
        <v>882</v>
      </c>
      <c r="C45" s="96"/>
      <c r="D45" s="97" t="s">
        <v>883</v>
      </c>
      <c r="E45" s="387">
        <v>252939</v>
      </c>
      <c r="F45" s="387">
        <v>426720</v>
      </c>
      <c r="G45" s="387">
        <v>252939</v>
      </c>
      <c r="H45" s="387">
        <v>426720</v>
      </c>
      <c r="I45" s="98">
        <v>0</v>
      </c>
      <c r="J45" s="99">
        <v>0</v>
      </c>
    </row>
    <row r="46" spans="1:10">
      <c r="A46" s="100" t="s">
        <v>847</v>
      </c>
      <c r="B46" s="96" t="s">
        <v>882</v>
      </c>
      <c r="C46" s="96" t="s">
        <v>834</v>
      </c>
      <c r="D46" s="97" t="s">
        <v>884</v>
      </c>
      <c r="E46" s="387">
        <v>252939</v>
      </c>
      <c r="F46" s="387">
        <v>426720</v>
      </c>
      <c r="G46" s="387">
        <v>252939</v>
      </c>
      <c r="H46" s="387">
        <v>426720</v>
      </c>
      <c r="I46" s="98">
        <v>0</v>
      </c>
      <c r="J46" s="99">
        <v>0</v>
      </c>
    </row>
    <row r="47" spans="1:10" ht="22.5">
      <c r="A47" s="100" t="s">
        <v>838</v>
      </c>
      <c r="B47" s="96"/>
      <c r="C47" s="96"/>
      <c r="D47" s="97" t="s">
        <v>885</v>
      </c>
      <c r="E47" s="387">
        <v>6019598</v>
      </c>
      <c r="F47" s="387">
        <v>9571839</v>
      </c>
      <c r="G47" s="387">
        <v>6019598</v>
      </c>
      <c r="H47" s="387">
        <v>9571839</v>
      </c>
      <c r="I47" s="98">
        <v>0</v>
      </c>
      <c r="J47" s="99">
        <v>0</v>
      </c>
    </row>
    <row r="48" spans="1:10">
      <c r="A48" s="100" t="s">
        <v>838</v>
      </c>
      <c r="B48" s="96" t="s">
        <v>886</v>
      </c>
      <c r="C48" s="96"/>
      <c r="D48" s="97" t="s">
        <v>887</v>
      </c>
      <c r="E48" s="387">
        <v>6019598</v>
      </c>
      <c r="F48" s="387">
        <v>9571839</v>
      </c>
      <c r="G48" s="387">
        <v>6019598</v>
      </c>
      <c r="H48" s="387">
        <v>9571839</v>
      </c>
      <c r="I48" s="98">
        <v>0</v>
      </c>
      <c r="J48" s="99">
        <v>0</v>
      </c>
    </row>
    <row r="49" spans="1:10">
      <c r="A49" s="100" t="s">
        <v>838</v>
      </c>
      <c r="B49" s="96" t="s">
        <v>886</v>
      </c>
      <c r="C49" s="96" t="s">
        <v>829</v>
      </c>
      <c r="D49" s="97" t="s">
        <v>833</v>
      </c>
      <c r="E49" s="387">
        <v>5269834</v>
      </c>
      <c r="F49" s="387">
        <v>8449422</v>
      </c>
      <c r="G49" s="387">
        <v>5269834</v>
      </c>
      <c r="H49" s="387">
        <v>8449422</v>
      </c>
      <c r="I49" s="98">
        <v>0</v>
      </c>
      <c r="J49" s="99">
        <v>0</v>
      </c>
    </row>
    <row r="50" spans="1:10">
      <c r="A50" s="100" t="s">
        <v>838</v>
      </c>
      <c r="B50" s="96" t="s">
        <v>886</v>
      </c>
      <c r="C50" s="96" t="s">
        <v>836</v>
      </c>
      <c r="D50" s="97" t="s">
        <v>888</v>
      </c>
      <c r="E50" s="387">
        <v>749764</v>
      </c>
      <c r="F50" s="387">
        <v>1122417</v>
      </c>
      <c r="G50" s="387">
        <v>749764</v>
      </c>
      <c r="H50" s="387">
        <v>1122417</v>
      </c>
      <c r="I50" s="98">
        <v>0</v>
      </c>
      <c r="J50" s="99">
        <v>0</v>
      </c>
    </row>
    <row r="51" spans="1:10">
      <c r="A51" s="100" t="s">
        <v>892</v>
      </c>
      <c r="B51" s="96"/>
      <c r="C51" s="96"/>
      <c r="D51" s="97" t="s">
        <v>893</v>
      </c>
      <c r="E51" s="387">
        <v>661079</v>
      </c>
      <c r="F51" s="387">
        <v>2652224</v>
      </c>
      <c r="G51" s="387">
        <v>661079</v>
      </c>
      <c r="H51" s="387">
        <v>2652224</v>
      </c>
      <c r="I51" s="98">
        <v>0</v>
      </c>
      <c r="J51" s="99">
        <v>0</v>
      </c>
    </row>
    <row r="52" spans="1:10" ht="22.5">
      <c r="A52" s="100" t="s">
        <v>892</v>
      </c>
      <c r="B52" s="96" t="s">
        <v>894</v>
      </c>
      <c r="C52" s="96"/>
      <c r="D52" s="97" t="s">
        <v>895</v>
      </c>
      <c r="E52" s="387">
        <v>661079</v>
      </c>
      <c r="F52" s="387">
        <v>2652224</v>
      </c>
      <c r="G52" s="387">
        <v>661079</v>
      </c>
      <c r="H52" s="387">
        <v>2652224</v>
      </c>
      <c r="I52" s="98">
        <v>0</v>
      </c>
      <c r="J52" s="99">
        <v>0</v>
      </c>
    </row>
    <row r="53" spans="1:10" ht="22.5">
      <c r="A53" s="100" t="s">
        <v>892</v>
      </c>
      <c r="B53" s="96" t="s">
        <v>894</v>
      </c>
      <c r="C53" s="96" t="s">
        <v>829</v>
      </c>
      <c r="D53" s="97" t="s">
        <v>896</v>
      </c>
      <c r="E53" s="387">
        <v>661079</v>
      </c>
      <c r="F53" s="387">
        <v>2652224</v>
      </c>
      <c r="G53" s="387">
        <v>661079</v>
      </c>
      <c r="H53" s="387">
        <v>2652224</v>
      </c>
      <c r="I53" s="98">
        <v>0</v>
      </c>
      <c r="J53" s="99">
        <v>0</v>
      </c>
    </row>
    <row r="54" spans="1:10">
      <c r="A54" s="100" t="s">
        <v>852</v>
      </c>
      <c r="B54" s="808" t="s">
        <v>1196</v>
      </c>
      <c r="C54" s="808" t="s">
        <v>1196</v>
      </c>
      <c r="D54" s="97" t="s">
        <v>897</v>
      </c>
      <c r="E54" s="387">
        <v>500</v>
      </c>
      <c r="F54" s="387">
        <v>500</v>
      </c>
      <c r="G54" s="387">
        <v>500</v>
      </c>
      <c r="H54" s="387">
        <v>500</v>
      </c>
      <c r="I54" s="98"/>
      <c r="J54" s="99"/>
    </row>
    <row r="55" spans="1:10">
      <c r="A55" s="100" t="s">
        <v>852</v>
      </c>
      <c r="B55" s="808" t="s">
        <v>898</v>
      </c>
      <c r="C55" s="808" t="s">
        <v>1196</v>
      </c>
      <c r="D55" s="97" t="s">
        <v>899</v>
      </c>
      <c r="E55" s="387">
        <v>500</v>
      </c>
      <c r="F55" s="387">
        <v>500</v>
      </c>
      <c r="G55" s="387">
        <v>500</v>
      </c>
      <c r="H55" s="387">
        <v>500</v>
      </c>
      <c r="I55" s="98"/>
      <c r="J55" s="99"/>
    </row>
    <row r="56" spans="1:10" ht="22.5">
      <c r="A56" s="100" t="s">
        <v>852</v>
      </c>
      <c r="B56" s="808" t="s">
        <v>898</v>
      </c>
      <c r="C56" s="808" t="s">
        <v>834</v>
      </c>
      <c r="D56" s="97" t="s">
        <v>900</v>
      </c>
      <c r="E56" s="387">
        <v>500</v>
      </c>
      <c r="F56" s="387">
        <v>500</v>
      </c>
      <c r="G56" s="387">
        <v>500</v>
      </c>
      <c r="H56" s="387">
        <v>500</v>
      </c>
      <c r="I56" s="98"/>
      <c r="J56" s="99"/>
    </row>
    <row r="57" spans="1:10" ht="22.5">
      <c r="A57" s="96"/>
      <c r="B57" s="96"/>
      <c r="C57" s="96"/>
      <c r="D57" s="97" t="s">
        <v>901</v>
      </c>
      <c r="E57" s="387">
        <v>14065541</v>
      </c>
      <c r="F57" s="387">
        <v>33137412</v>
      </c>
      <c r="G57" s="387">
        <v>376160</v>
      </c>
      <c r="H57" s="387">
        <v>1059235</v>
      </c>
      <c r="I57" s="387">
        <v>13689381</v>
      </c>
      <c r="J57" s="99">
        <v>32078177</v>
      </c>
    </row>
    <row r="58" spans="1:10">
      <c r="A58" s="100" t="s">
        <v>829</v>
      </c>
      <c r="B58" s="96"/>
      <c r="C58" s="96"/>
      <c r="D58" s="97" t="s">
        <v>830</v>
      </c>
      <c r="E58" s="387">
        <v>88985</v>
      </c>
      <c r="F58" s="387">
        <v>475120</v>
      </c>
      <c r="G58" s="387">
        <v>88985</v>
      </c>
      <c r="H58" s="387">
        <v>475120</v>
      </c>
      <c r="I58" s="98">
        <v>0</v>
      </c>
      <c r="J58" s="99">
        <v>0</v>
      </c>
    </row>
    <row r="59" spans="1:10">
      <c r="A59" s="100" t="s">
        <v>829</v>
      </c>
      <c r="B59" s="96" t="s">
        <v>831</v>
      </c>
      <c r="C59" s="96"/>
      <c r="D59" s="97" t="s">
        <v>832</v>
      </c>
      <c r="E59" s="387">
        <v>27157</v>
      </c>
      <c r="F59" s="387">
        <v>163292</v>
      </c>
      <c r="G59" s="387">
        <v>27157</v>
      </c>
      <c r="H59" s="387">
        <v>163292</v>
      </c>
      <c r="I59" s="98">
        <v>0</v>
      </c>
      <c r="J59" s="99">
        <v>0</v>
      </c>
    </row>
    <row r="60" spans="1:10" ht="22.5">
      <c r="A60" s="100" t="s">
        <v>829</v>
      </c>
      <c r="B60" s="96" t="s">
        <v>831</v>
      </c>
      <c r="C60" s="96" t="s">
        <v>902</v>
      </c>
      <c r="D60" s="97" t="s">
        <v>903</v>
      </c>
      <c r="E60" s="387">
        <v>27157</v>
      </c>
      <c r="F60" s="387">
        <v>163292</v>
      </c>
      <c r="G60" s="387">
        <v>27157</v>
      </c>
      <c r="H60" s="387">
        <v>163292</v>
      </c>
      <c r="I60" s="98">
        <v>0</v>
      </c>
      <c r="J60" s="99">
        <v>0</v>
      </c>
    </row>
    <row r="61" spans="1:10">
      <c r="A61" s="100" t="s">
        <v>829</v>
      </c>
      <c r="B61" s="96" t="s">
        <v>840</v>
      </c>
      <c r="C61" s="96"/>
      <c r="D61" s="97" t="s">
        <v>841</v>
      </c>
      <c r="E61" s="387">
        <v>0</v>
      </c>
      <c r="F61" s="387">
        <v>250000</v>
      </c>
      <c r="G61" s="387">
        <v>0</v>
      </c>
      <c r="H61" s="387">
        <v>250000</v>
      </c>
      <c r="I61" s="98">
        <v>0</v>
      </c>
      <c r="J61" s="99">
        <v>0</v>
      </c>
    </row>
    <row r="62" spans="1:10" ht="22.5">
      <c r="A62" s="100" t="s">
        <v>829</v>
      </c>
      <c r="B62" s="96" t="s">
        <v>840</v>
      </c>
      <c r="C62" s="96" t="s">
        <v>902</v>
      </c>
      <c r="D62" s="97" t="s">
        <v>903</v>
      </c>
      <c r="E62" s="387">
        <v>0</v>
      </c>
      <c r="F62" s="387">
        <v>250000</v>
      </c>
      <c r="G62" s="387">
        <v>0</v>
      </c>
      <c r="H62" s="387">
        <v>250000</v>
      </c>
      <c r="I62" s="98">
        <v>0</v>
      </c>
      <c r="J62" s="99">
        <v>0</v>
      </c>
    </row>
    <row r="63" spans="1:10">
      <c r="A63" s="100" t="s">
        <v>829</v>
      </c>
      <c r="B63" s="808" t="s">
        <v>843</v>
      </c>
      <c r="C63" s="808" t="s">
        <v>1196</v>
      </c>
      <c r="D63" s="97" t="s">
        <v>844</v>
      </c>
      <c r="E63" s="387">
        <v>61828</v>
      </c>
      <c r="F63" s="387">
        <v>61828</v>
      </c>
      <c r="G63" s="387">
        <v>61828</v>
      </c>
      <c r="H63" s="387">
        <v>61828</v>
      </c>
      <c r="I63" s="98"/>
      <c r="J63" s="99"/>
    </row>
    <row r="64" spans="1:10" ht="22.5">
      <c r="A64" s="100" t="s">
        <v>829</v>
      </c>
      <c r="B64" s="808" t="s">
        <v>843</v>
      </c>
      <c r="C64" s="808" t="s">
        <v>902</v>
      </c>
      <c r="D64" s="97" t="s">
        <v>903</v>
      </c>
      <c r="E64" s="387">
        <v>61828</v>
      </c>
      <c r="F64" s="387">
        <v>61828</v>
      </c>
      <c r="G64" s="387">
        <v>61828</v>
      </c>
      <c r="H64" s="387">
        <v>61828</v>
      </c>
      <c r="I64" s="98"/>
      <c r="J64" s="99"/>
    </row>
    <row r="65" spans="1:10">
      <c r="A65" s="100" t="s">
        <v>836</v>
      </c>
      <c r="B65" s="96"/>
      <c r="C65" s="96"/>
      <c r="D65" s="97" t="s">
        <v>864</v>
      </c>
      <c r="E65" s="387">
        <v>13976556</v>
      </c>
      <c r="F65" s="387">
        <v>32662292</v>
      </c>
      <c r="G65" s="387">
        <v>287175</v>
      </c>
      <c r="H65" s="387">
        <v>584115</v>
      </c>
      <c r="I65" s="387">
        <v>13689381</v>
      </c>
      <c r="J65" s="99">
        <v>32078177</v>
      </c>
    </row>
    <row r="66" spans="1:10" ht="22.5">
      <c r="A66" s="100" t="s">
        <v>836</v>
      </c>
      <c r="B66" s="96" t="s">
        <v>871</v>
      </c>
      <c r="C66" s="96"/>
      <c r="D66" s="97" t="s">
        <v>872</v>
      </c>
      <c r="E66" s="387">
        <v>13976556</v>
      </c>
      <c r="F66" s="387">
        <v>32662292</v>
      </c>
      <c r="G66" s="387">
        <v>287175</v>
      </c>
      <c r="H66" s="387">
        <v>584115</v>
      </c>
      <c r="I66" s="387">
        <v>13689381</v>
      </c>
      <c r="J66" s="99">
        <v>32078177</v>
      </c>
    </row>
    <row r="67" spans="1:10" ht="22.5">
      <c r="A67" s="100" t="s">
        <v>836</v>
      </c>
      <c r="B67" s="96" t="s">
        <v>871</v>
      </c>
      <c r="C67" s="96" t="s">
        <v>850</v>
      </c>
      <c r="D67" s="97" t="s">
        <v>905</v>
      </c>
      <c r="E67" s="387">
        <v>13976556</v>
      </c>
      <c r="F67" s="387">
        <v>32662292</v>
      </c>
      <c r="G67" s="387">
        <v>287175</v>
      </c>
      <c r="H67" s="387">
        <v>584115</v>
      </c>
      <c r="I67" s="387">
        <v>13689381</v>
      </c>
      <c r="J67" s="99">
        <v>32078177</v>
      </c>
    </row>
    <row r="68" spans="1:10">
      <c r="A68" s="96"/>
      <c r="B68" s="96"/>
      <c r="C68" s="96"/>
      <c r="D68" s="97" t="s">
        <v>906</v>
      </c>
      <c r="E68" s="387">
        <v>409069</v>
      </c>
      <c r="F68" s="387">
        <v>413864</v>
      </c>
      <c r="G68" s="387">
        <v>409069</v>
      </c>
      <c r="H68" s="387">
        <v>413864</v>
      </c>
      <c r="I68" s="98">
        <v>0</v>
      </c>
      <c r="J68" s="99">
        <v>0</v>
      </c>
    </row>
    <row r="69" spans="1:10">
      <c r="A69" s="96"/>
      <c r="B69" s="96"/>
      <c r="C69" s="96"/>
      <c r="D69" s="97" t="s">
        <v>907</v>
      </c>
      <c r="E69" s="387">
        <v>280224</v>
      </c>
      <c r="F69" s="387">
        <v>280224</v>
      </c>
      <c r="G69" s="387">
        <v>280224</v>
      </c>
      <c r="H69" s="387">
        <v>280224</v>
      </c>
      <c r="I69" s="98"/>
      <c r="J69" s="99"/>
    </row>
    <row r="70" spans="1:10" ht="22.5">
      <c r="A70" s="96"/>
      <c r="B70" s="96"/>
      <c r="C70" s="96"/>
      <c r="D70" s="97" t="s">
        <v>909</v>
      </c>
      <c r="E70" s="387">
        <v>128845</v>
      </c>
      <c r="F70" s="387">
        <v>133640</v>
      </c>
      <c r="G70" s="387">
        <v>128845</v>
      </c>
      <c r="H70" s="387">
        <v>133640</v>
      </c>
      <c r="I70" s="98">
        <v>0</v>
      </c>
      <c r="J70" s="99">
        <v>0</v>
      </c>
    </row>
    <row r="71" spans="1:10">
      <c r="A71" s="96"/>
      <c r="B71" s="96"/>
      <c r="C71" s="96"/>
      <c r="D71" s="97" t="s">
        <v>910</v>
      </c>
      <c r="E71" s="387">
        <v>39808398</v>
      </c>
      <c r="F71" s="387">
        <v>82554244</v>
      </c>
      <c r="G71" s="98"/>
      <c r="H71" s="98"/>
      <c r="I71" s="98"/>
      <c r="J71" s="99"/>
    </row>
    <row r="72" spans="1:10">
      <c r="A72" s="96"/>
      <c r="B72" s="96"/>
      <c r="C72" s="96"/>
      <c r="D72" s="97"/>
      <c r="E72" s="387" t="s">
        <v>1196</v>
      </c>
      <c r="F72" s="98"/>
      <c r="G72" s="98"/>
      <c r="H72" s="98"/>
      <c r="I72" s="98"/>
      <c r="J72" s="99"/>
    </row>
    <row r="73" spans="1:10">
      <c r="A73" s="96"/>
      <c r="B73" s="96"/>
      <c r="C73" s="96"/>
      <c r="D73" s="97" t="s">
        <v>911</v>
      </c>
      <c r="E73" s="387">
        <v>258111479</v>
      </c>
      <c r="F73" s="98"/>
      <c r="G73" s="98"/>
      <c r="H73" s="98"/>
      <c r="I73" s="98"/>
      <c r="J73" s="99"/>
    </row>
    <row r="74" spans="1:10">
      <c r="A74" s="96"/>
      <c r="B74" s="96"/>
      <c r="C74" s="96"/>
      <c r="D74" s="97" t="s">
        <v>912</v>
      </c>
      <c r="E74" s="387">
        <v>259057493</v>
      </c>
      <c r="F74" s="98"/>
      <c r="G74" s="98"/>
      <c r="H74" s="98"/>
      <c r="I74" s="98"/>
      <c r="J74" s="99"/>
    </row>
    <row r="75" spans="1:10" ht="22.5">
      <c r="A75" s="96"/>
      <c r="B75" s="96"/>
      <c r="C75" s="96"/>
      <c r="D75" s="97" t="s">
        <v>913</v>
      </c>
      <c r="E75" s="387">
        <v>537702</v>
      </c>
      <c r="F75" s="98"/>
      <c r="G75" s="98"/>
      <c r="H75" s="98"/>
      <c r="I75" s="98"/>
      <c r="J75" s="99"/>
    </row>
    <row r="76" spans="1:10" ht="33.75">
      <c r="A76" s="96"/>
      <c r="B76" s="96"/>
      <c r="C76" s="96"/>
      <c r="D76" s="97" t="s">
        <v>914</v>
      </c>
      <c r="E76" s="387">
        <v>259595195</v>
      </c>
      <c r="F76" s="98"/>
      <c r="G76" s="98"/>
      <c r="H76" s="98"/>
      <c r="I76" s="98"/>
      <c r="J76" s="99"/>
    </row>
    <row r="77" spans="1:10" ht="145.5" customHeight="1">
      <c r="A77" s="1112" t="s">
        <v>1653</v>
      </c>
      <c r="B77" s="1112"/>
      <c r="C77" s="1112"/>
      <c r="D77" s="1112"/>
      <c r="E77" s="1112"/>
      <c r="F77" s="1112"/>
      <c r="G77" s="1112"/>
      <c r="H77" s="1112"/>
      <c r="I77" s="1112"/>
      <c r="J77" s="1112"/>
    </row>
  </sheetData>
  <mergeCells count="5">
    <mergeCell ref="A4:D4"/>
    <mergeCell ref="E4:F4"/>
    <mergeCell ref="G4:H4"/>
    <mergeCell ref="I4:J4"/>
    <mergeCell ref="A77:J77"/>
  </mergeCells>
  <phoneticPr fontId="79" type="noConversion"/>
  <hyperlinks>
    <hyperlink ref="K6" location="預告統計資料發布時間表!A1" display="回發布時間表"/>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workbookViewId="0">
      <selection activeCell="K6" sqref="K6"/>
    </sheetView>
  </sheetViews>
  <sheetFormatPr defaultRowHeight="16.5"/>
  <cols>
    <col min="4" max="4" width="11.75" customWidth="1"/>
    <col min="5" max="5" width="10.75" customWidth="1"/>
    <col min="6" max="6" width="11.875" customWidth="1"/>
    <col min="7" max="7" width="10.5" customWidth="1"/>
    <col min="8" max="8" width="9.875" customWidth="1"/>
    <col min="9" max="9" width="9.5" customWidth="1"/>
  </cols>
  <sheetData>
    <row r="1" spans="1:11">
      <c r="A1" s="90" t="s">
        <v>810</v>
      </c>
      <c r="B1" s="90"/>
      <c r="C1" s="90"/>
      <c r="D1" s="90"/>
      <c r="E1" s="90"/>
      <c r="F1" s="90" t="s">
        <v>811</v>
      </c>
      <c r="G1" s="90"/>
      <c r="H1" s="90"/>
      <c r="I1" s="90"/>
      <c r="J1" s="90"/>
    </row>
    <row r="2" spans="1:11">
      <c r="A2" s="90" t="s">
        <v>812</v>
      </c>
      <c r="B2" s="90"/>
      <c r="C2" s="90"/>
      <c r="D2" s="90"/>
      <c r="E2" s="90"/>
      <c r="F2" s="90" t="s">
        <v>813</v>
      </c>
      <c r="G2" s="90"/>
      <c r="H2" s="90"/>
      <c r="I2" s="90" t="s">
        <v>814</v>
      </c>
      <c r="J2" s="90"/>
      <c r="K2">
        <v>3</v>
      </c>
    </row>
    <row r="3" spans="1:11">
      <c r="A3" s="90"/>
      <c r="B3" s="90"/>
      <c r="C3" s="90"/>
      <c r="D3" s="90"/>
      <c r="E3" s="90"/>
      <c r="F3" s="90" t="s">
        <v>1973</v>
      </c>
      <c r="G3" s="90"/>
      <c r="H3" s="90"/>
      <c r="I3" s="90" t="s">
        <v>816</v>
      </c>
      <c r="J3" s="90"/>
    </row>
    <row r="4" spans="1:11">
      <c r="A4" s="1110" t="s">
        <v>817</v>
      </c>
      <c r="B4" s="1110"/>
      <c r="C4" s="1110"/>
      <c r="D4" s="1110"/>
      <c r="E4" s="1111" t="s">
        <v>818</v>
      </c>
      <c r="F4" s="1111"/>
      <c r="G4" s="1111" t="s">
        <v>819</v>
      </c>
      <c r="H4" s="1111"/>
      <c r="I4" s="1111" t="s">
        <v>820</v>
      </c>
      <c r="J4" s="1111"/>
    </row>
    <row r="5" spans="1:11">
      <c r="A5" s="93" t="s">
        <v>821</v>
      </c>
      <c r="B5" s="94" t="s">
        <v>822</v>
      </c>
      <c r="C5" s="94" t="s">
        <v>823</v>
      </c>
      <c r="D5" s="95" t="s">
        <v>824</v>
      </c>
      <c r="E5" s="794" t="s">
        <v>825</v>
      </c>
      <c r="F5" s="794" t="s">
        <v>826</v>
      </c>
      <c r="G5" s="794" t="s">
        <v>825</v>
      </c>
      <c r="H5" s="794" t="s">
        <v>826</v>
      </c>
      <c r="I5" s="794" t="s">
        <v>825</v>
      </c>
      <c r="J5" s="794" t="s">
        <v>826</v>
      </c>
    </row>
    <row r="6" spans="1:11" ht="22.5">
      <c r="A6" s="96"/>
      <c r="B6" s="94"/>
      <c r="C6" s="94"/>
      <c r="D6" s="97" t="s">
        <v>827</v>
      </c>
      <c r="E6" s="1699">
        <v>27524200</v>
      </c>
      <c r="F6" s="1699">
        <v>109664580</v>
      </c>
      <c r="G6" s="1699">
        <v>15928381</v>
      </c>
      <c r="H6" s="1699">
        <v>65974584</v>
      </c>
      <c r="I6" s="1699">
        <v>11595819</v>
      </c>
      <c r="J6" s="1704">
        <v>43689996</v>
      </c>
      <c r="K6" s="92" t="s">
        <v>97</v>
      </c>
    </row>
    <row r="7" spans="1:11" ht="22.5">
      <c r="A7" s="96"/>
      <c r="B7" s="96"/>
      <c r="C7" s="96"/>
      <c r="D7" s="97" t="s">
        <v>828</v>
      </c>
      <c r="E7" s="1699">
        <v>15506530</v>
      </c>
      <c r="F7" s="1699">
        <v>64509498</v>
      </c>
      <c r="G7" s="1699">
        <v>15506530</v>
      </c>
      <c r="H7" s="1699">
        <v>64493498</v>
      </c>
      <c r="I7" s="387">
        <v>0</v>
      </c>
      <c r="J7" s="1704">
        <v>16000</v>
      </c>
    </row>
    <row r="8" spans="1:11">
      <c r="A8" s="100" t="s">
        <v>829</v>
      </c>
      <c r="B8" s="96"/>
      <c r="C8" s="96"/>
      <c r="D8" s="97" t="s">
        <v>830</v>
      </c>
      <c r="E8" s="1699">
        <v>9799726</v>
      </c>
      <c r="F8" s="1699">
        <v>39719386</v>
      </c>
      <c r="G8" s="1699">
        <v>9799726</v>
      </c>
      <c r="H8" s="1699">
        <v>39703386</v>
      </c>
      <c r="I8" s="387">
        <v>0</v>
      </c>
      <c r="J8" s="1704">
        <v>16000</v>
      </c>
    </row>
    <row r="9" spans="1:11">
      <c r="A9" s="100" t="s">
        <v>829</v>
      </c>
      <c r="B9" s="96" t="s">
        <v>831</v>
      </c>
      <c r="C9" s="96"/>
      <c r="D9" s="97" t="s">
        <v>832</v>
      </c>
      <c r="E9" s="1699">
        <v>2025844</v>
      </c>
      <c r="F9" s="1699">
        <v>7620440</v>
      </c>
      <c r="G9" s="1699">
        <v>2025844</v>
      </c>
      <c r="H9" s="1699">
        <v>7620440</v>
      </c>
      <c r="I9" s="98">
        <v>0</v>
      </c>
      <c r="J9" s="99">
        <v>0</v>
      </c>
    </row>
    <row r="10" spans="1:11">
      <c r="A10" s="100" t="s">
        <v>829</v>
      </c>
      <c r="B10" s="96" t="s">
        <v>831</v>
      </c>
      <c r="C10" s="96" t="s">
        <v>829</v>
      </c>
      <c r="D10" s="97" t="s">
        <v>833</v>
      </c>
      <c r="E10" s="1699">
        <v>1712453</v>
      </c>
      <c r="F10" s="1699">
        <v>6362220</v>
      </c>
      <c r="G10" s="1699">
        <v>1712453</v>
      </c>
      <c r="H10" s="1699">
        <v>6362220</v>
      </c>
      <c r="I10" s="98">
        <v>0</v>
      </c>
      <c r="J10" s="99">
        <v>0</v>
      </c>
    </row>
    <row r="11" spans="1:11">
      <c r="A11" s="100" t="s">
        <v>829</v>
      </c>
      <c r="B11" s="96" t="s">
        <v>831</v>
      </c>
      <c r="C11" s="96" t="s">
        <v>834</v>
      </c>
      <c r="D11" s="97" t="s">
        <v>835</v>
      </c>
      <c r="E11" s="1699">
        <v>109090</v>
      </c>
      <c r="F11" s="1699">
        <v>339270</v>
      </c>
      <c r="G11" s="1699">
        <v>109090</v>
      </c>
      <c r="H11" s="1699">
        <v>339270</v>
      </c>
      <c r="I11" s="98">
        <v>0</v>
      </c>
      <c r="J11" s="99">
        <v>0</v>
      </c>
    </row>
    <row r="12" spans="1:11">
      <c r="A12" s="100" t="s">
        <v>829</v>
      </c>
      <c r="B12" s="96" t="s">
        <v>831</v>
      </c>
      <c r="C12" s="96" t="s">
        <v>836</v>
      </c>
      <c r="D12" s="97" t="s">
        <v>837</v>
      </c>
      <c r="E12" s="1699">
        <v>89586</v>
      </c>
      <c r="F12" s="1699">
        <v>318859</v>
      </c>
      <c r="G12" s="1699">
        <v>89586</v>
      </c>
      <c r="H12" s="1699">
        <v>318859</v>
      </c>
      <c r="I12" s="98">
        <v>0</v>
      </c>
      <c r="J12" s="99">
        <v>0</v>
      </c>
    </row>
    <row r="13" spans="1:11" ht="22.5">
      <c r="A13" s="100" t="s">
        <v>829</v>
      </c>
      <c r="B13" s="96" t="s">
        <v>831</v>
      </c>
      <c r="C13" s="96" t="s">
        <v>838</v>
      </c>
      <c r="D13" s="97" t="s">
        <v>839</v>
      </c>
      <c r="E13" s="1699">
        <v>114715</v>
      </c>
      <c r="F13" s="1699">
        <v>600091</v>
      </c>
      <c r="G13" s="1699">
        <v>114715</v>
      </c>
      <c r="H13" s="1699">
        <v>600091</v>
      </c>
      <c r="I13" s="98">
        <v>0</v>
      </c>
      <c r="J13" s="99">
        <v>0</v>
      </c>
    </row>
    <row r="14" spans="1:11">
      <c r="A14" s="100" t="s">
        <v>829</v>
      </c>
      <c r="B14" s="96" t="s">
        <v>840</v>
      </c>
      <c r="C14" s="96"/>
      <c r="D14" s="97" t="s">
        <v>841</v>
      </c>
      <c r="E14" s="1699">
        <v>1622466</v>
      </c>
      <c r="F14" s="1699">
        <v>9821142</v>
      </c>
      <c r="G14" s="1699">
        <v>1622466</v>
      </c>
      <c r="H14" s="1699">
        <v>9805142</v>
      </c>
      <c r="I14" s="387">
        <v>0</v>
      </c>
      <c r="J14" s="99">
        <v>16000</v>
      </c>
    </row>
    <row r="15" spans="1:11">
      <c r="A15" s="100" t="s">
        <v>829</v>
      </c>
      <c r="B15" s="96" t="s">
        <v>840</v>
      </c>
      <c r="C15" s="96" t="s">
        <v>829</v>
      </c>
      <c r="D15" s="97" t="s">
        <v>833</v>
      </c>
      <c r="E15" s="1699">
        <v>372466</v>
      </c>
      <c r="F15" s="1699">
        <v>3481142</v>
      </c>
      <c r="G15" s="1699">
        <v>372466</v>
      </c>
      <c r="H15" s="1699">
        <v>3481142</v>
      </c>
      <c r="I15" s="98">
        <v>0</v>
      </c>
      <c r="J15" s="99">
        <v>0</v>
      </c>
    </row>
    <row r="16" spans="1:11">
      <c r="A16" s="100" t="s">
        <v>829</v>
      </c>
      <c r="B16" s="96" t="s">
        <v>840</v>
      </c>
      <c r="C16" s="96" t="s">
        <v>834</v>
      </c>
      <c r="D16" s="97" t="s">
        <v>842</v>
      </c>
      <c r="E16" s="1699">
        <v>1250000</v>
      </c>
      <c r="F16" s="1699">
        <v>6340000</v>
      </c>
      <c r="G16" s="1699">
        <v>1250000</v>
      </c>
      <c r="H16" s="1699">
        <v>6324000</v>
      </c>
      <c r="I16" s="387">
        <v>0</v>
      </c>
      <c r="J16" s="1704">
        <v>16000</v>
      </c>
    </row>
    <row r="17" spans="1:10">
      <c r="A17" s="100" t="s">
        <v>829</v>
      </c>
      <c r="B17" s="96" t="s">
        <v>843</v>
      </c>
      <c r="C17" s="96"/>
      <c r="D17" s="97" t="s">
        <v>844</v>
      </c>
      <c r="E17" s="1699">
        <v>5816719</v>
      </c>
      <c r="F17" s="1699">
        <v>20415969</v>
      </c>
      <c r="G17" s="1699">
        <v>5816719</v>
      </c>
      <c r="H17" s="1699">
        <v>20415969</v>
      </c>
      <c r="I17" s="98">
        <v>0</v>
      </c>
      <c r="J17" s="99">
        <v>0</v>
      </c>
    </row>
    <row r="18" spans="1:10">
      <c r="A18" s="100" t="s">
        <v>829</v>
      </c>
      <c r="B18" s="96" t="s">
        <v>843</v>
      </c>
      <c r="C18" s="96" t="s">
        <v>829</v>
      </c>
      <c r="D18" s="97" t="s">
        <v>833</v>
      </c>
      <c r="E18" s="1699">
        <v>1894228</v>
      </c>
      <c r="F18" s="1699">
        <v>10015264</v>
      </c>
      <c r="G18" s="1699">
        <v>1894228</v>
      </c>
      <c r="H18" s="1699">
        <v>10015264</v>
      </c>
      <c r="I18" s="98">
        <v>0</v>
      </c>
      <c r="J18" s="99">
        <v>0</v>
      </c>
    </row>
    <row r="19" spans="1:10">
      <c r="A19" s="100" t="s">
        <v>829</v>
      </c>
      <c r="B19" s="96" t="s">
        <v>843</v>
      </c>
      <c r="C19" s="96" t="s">
        <v>834</v>
      </c>
      <c r="D19" s="97" t="s">
        <v>845</v>
      </c>
      <c r="E19" s="1699">
        <v>2045207</v>
      </c>
      <c r="F19" s="1699">
        <v>5165058</v>
      </c>
      <c r="G19" s="1699">
        <v>2045207</v>
      </c>
      <c r="H19" s="1699">
        <v>5165058</v>
      </c>
      <c r="I19" s="98">
        <v>0</v>
      </c>
      <c r="J19" s="99">
        <v>0</v>
      </c>
    </row>
    <row r="20" spans="1:10">
      <c r="A20" s="100" t="s">
        <v>829</v>
      </c>
      <c r="B20" s="96" t="s">
        <v>843</v>
      </c>
      <c r="C20" s="96" t="s">
        <v>836</v>
      </c>
      <c r="D20" s="97" t="s">
        <v>846</v>
      </c>
      <c r="E20" s="1699">
        <v>9213</v>
      </c>
      <c r="F20" s="1699">
        <v>13658</v>
      </c>
      <c r="G20" s="1699">
        <v>9213</v>
      </c>
      <c r="H20" s="1699">
        <v>13658</v>
      </c>
      <c r="I20" s="98">
        <v>0</v>
      </c>
      <c r="J20" s="99">
        <v>0</v>
      </c>
    </row>
    <row r="21" spans="1:10">
      <c r="A21" s="100" t="s">
        <v>829</v>
      </c>
      <c r="B21" s="96" t="s">
        <v>843</v>
      </c>
      <c r="C21" s="96" t="s">
        <v>847</v>
      </c>
      <c r="D21" s="97" t="s">
        <v>848</v>
      </c>
      <c r="E21" s="1699">
        <v>0</v>
      </c>
      <c r="F21" s="1699">
        <v>5910</v>
      </c>
      <c r="G21" s="1699">
        <v>0</v>
      </c>
      <c r="H21" s="1699">
        <v>5910</v>
      </c>
      <c r="I21" s="98">
        <v>0</v>
      </c>
      <c r="J21" s="99">
        <v>0</v>
      </c>
    </row>
    <row r="22" spans="1:10" ht="22.5">
      <c r="A22" s="100" t="s">
        <v>829</v>
      </c>
      <c r="B22" s="96" t="s">
        <v>843</v>
      </c>
      <c r="C22" s="96" t="s">
        <v>838</v>
      </c>
      <c r="D22" s="97" t="s">
        <v>849</v>
      </c>
      <c r="E22" s="1699">
        <v>665734</v>
      </c>
      <c r="F22" s="1699">
        <v>1392243</v>
      </c>
      <c r="G22" s="1699">
        <v>665734</v>
      </c>
      <c r="H22" s="1699">
        <v>1392243</v>
      </c>
      <c r="I22" s="98">
        <v>0</v>
      </c>
      <c r="J22" s="99">
        <v>0</v>
      </c>
    </row>
    <row r="23" spans="1:10">
      <c r="A23" s="100" t="s">
        <v>829</v>
      </c>
      <c r="B23" s="96" t="s">
        <v>843</v>
      </c>
      <c r="C23" s="96" t="s">
        <v>850</v>
      </c>
      <c r="D23" s="97" t="s">
        <v>851</v>
      </c>
      <c r="E23" s="1699">
        <v>774427</v>
      </c>
      <c r="F23" s="1699">
        <v>2753772</v>
      </c>
      <c r="G23" s="1699">
        <v>774427</v>
      </c>
      <c r="H23" s="1699">
        <v>2753772</v>
      </c>
      <c r="I23" s="98">
        <v>0</v>
      </c>
      <c r="J23" s="99">
        <v>0</v>
      </c>
    </row>
    <row r="24" spans="1:10">
      <c r="A24" s="100" t="s">
        <v>829</v>
      </c>
      <c r="B24" s="96" t="s">
        <v>843</v>
      </c>
      <c r="C24" s="96" t="s">
        <v>852</v>
      </c>
      <c r="D24" s="97" t="s">
        <v>853</v>
      </c>
      <c r="E24" s="1699">
        <v>427910</v>
      </c>
      <c r="F24" s="1699">
        <v>1070064</v>
      </c>
      <c r="G24" s="1699">
        <v>427910</v>
      </c>
      <c r="H24" s="1699">
        <v>1070064</v>
      </c>
      <c r="I24" s="98">
        <v>0</v>
      </c>
      <c r="J24" s="99">
        <v>0</v>
      </c>
    </row>
    <row r="25" spans="1:10">
      <c r="A25" s="100" t="s">
        <v>829</v>
      </c>
      <c r="B25" s="96" t="s">
        <v>854</v>
      </c>
      <c r="C25" s="96"/>
      <c r="D25" s="97" t="s">
        <v>855</v>
      </c>
      <c r="E25" s="1699">
        <v>334697</v>
      </c>
      <c r="F25" s="1699">
        <v>1861835</v>
      </c>
      <c r="G25" s="1699">
        <v>334697</v>
      </c>
      <c r="H25" s="1699">
        <v>1861835</v>
      </c>
      <c r="I25" s="98">
        <v>0</v>
      </c>
      <c r="J25" s="99">
        <v>0</v>
      </c>
    </row>
    <row r="26" spans="1:10" ht="22.5">
      <c r="A26" s="100" t="s">
        <v>829</v>
      </c>
      <c r="B26" s="96" t="s">
        <v>854</v>
      </c>
      <c r="C26" s="96" t="s">
        <v>834</v>
      </c>
      <c r="D26" s="97" t="s">
        <v>856</v>
      </c>
      <c r="E26" s="1699">
        <v>334697</v>
      </c>
      <c r="F26" s="1699">
        <v>1861835</v>
      </c>
      <c r="G26" s="1699">
        <v>334697</v>
      </c>
      <c r="H26" s="1699">
        <v>1861835</v>
      </c>
      <c r="I26" s="98">
        <v>0</v>
      </c>
      <c r="J26" s="99">
        <v>0</v>
      </c>
    </row>
    <row r="27" spans="1:10" ht="22.5">
      <c r="A27" s="100" t="s">
        <v>834</v>
      </c>
      <c r="B27" s="96"/>
      <c r="C27" s="96"/>
      <c r="D27" s="97" t="s">
        <v>857</v>
      </c>
      <c r="E27" s="1699">
        <v>181006</v>
      </c>
      <c r="F27" s="1699">
        <v>787781</v>
      </c>
      <c r="G27" s="1699">
        <v>181006</v>
      </c>
      <c r="H27" s="1699">
        <v>787781</v>
      </c>
      <c r="I27" s="98">
        <v>0</v>
      </c>
      <c r="J27" s="99">
        <v>0</v>
      </c>
    </row>
    <row r="28" spans="1:10">
      <c r="A28" s="1700" t="s">
        <v>834</v>
      </c>
      <c r="B28" s="1705" t="s">
        <v>858</v>
      </c>
      <c r="C28" s="1705" t="s">
        <v>1196</v>
      </c>
      <c r="D28" s="1702" t="s">
        <v>859</v>
      </c>
      <c r="E28" s="1699">
        <v>2000</v>
      </c>
      <c r="F28" s="1699">
        <v>2000</v>
      </c>
      <c r="G28" s="1699">
        <v>2000</v>
      </c>
      <c r="H28" s="1699">
        <v>2000</v>
      </c>
      <c r="I28" s="1703"/>
      <c r="J28" s="1704"/>
    </row>
    <row r="29" spans="1:10" ht="22.5">
      <c r="A29" s="1700" t="s">
        <v>834</v>
      </c>
      <c r="B29" s="1705" t="s">
        <v>858</v>
      </c>
      <c r="C29" s="1705" t="s">
        <v>834</v>
      </c>
      <c r="D29" s="1702" t="s">
        <v>860</v>
      </c>
      <c r="E29" s="1699">
        <v>2000</v>
      </c>
      <c r="F29" s="1699">
        <v>2000</v>
      </c>
      <c r="G29" s="1699">
        <v>2000</v>
      </c>
      <c r="H29" s="1699">
        <v>2000</v>
      </c>
      <c r="I29" s="1703"/>
      <c r="J29" s="1704"/>
    </row>
    <row r="30" spans="1:10">
      <c r="A30" s="1700" t="s">
        <v>834</v>
      </c>
      <c r="B30" s="1705" t="s">
        <v>861</v>
      </c>
      <c r="C30" s="1705" t="s">
        <v>1196</v>
      </c>
      <c r="D30" s="1702" t="s">
        <v>862</v>
      </c>
      <c r="E30" s="1699">
        <v>179006</v>
      </c>
      <c r="F30" s="1699">
        <v>785781</v>
      </c>
      <c r="G30" s="1699">
        <v>179006</v>
      </c>
      <c r="H30" s="1699">
        <v>785781</v>
      </c>
      <c r="I30" s="1703"/>
      <c r="J30" s="1704"/>
    </row>
    <row r="31" spans="1:10">
      <c r="A31" s="100" t="s">
        <v>834</v>
      </c>
      <c r="B31" s="96" t="s">
        <v>861</v>
      </c>
      <c r="C31" s="96" t="s">
        <v>834</v>
      </c>
      <c r="D31" s="97" t="s">
        <v>863</v>
      </c>
      <c r="E31" s="1699">
        <v>47200</v>
      </c>
      <c r="F31" s="1699">
        <v>241730</v>
      </c>
      <c r="G31" s="1699">
        <v>15928381</v>
      </c>
      <c r="H31" s="1699">
        <v>241730</v>
      </c>
      <c r="I31" s="98">
        <v>0</v>
      </c>
      <c r="J31" s="99">
        <v>0</v>
      </c>
    </row>
    <row r="32" spans="1:10">
      <c r="A32" s="100" t="s">
        <v>834</v>
      </c>
      <c r="B32" s="96" t="s">
        <v>861</v>
      </c>
      <c r="C32" s="96" t="s">
        <v>836</v>
      </c>
      <c r="D32" s="97" t="s">
        <v>853</v>
      </c>
      <c r="E32" s="1699">
        <v>131806</v>
      </c>
      <c r="F32" s="1699">
        <v>544051</v>
      </c>
      <c r="G32" s="1699">
        <v>15506530</v>
      </c>
      <c r="H32" s="1699">
        <v>544051</v>
      </c>
      <c r="I32" s="98">
        <v>0</v>
      </c>
      <c r="J32" s="99">
        <v>0</v>
      </c>
    </row>
    <row r="33" spans="1:10">
      <c r="A33" s="100" t="s">
        <v>836</v>
      </c>
      <c r="B33" s="96"/>
      <c r="C33" s="96"/>
      <c r="D33" s="97" t="s">
        <v>864</v>
      </c>
      <c r="E33" s="1699">
        <v>2298391</v>
      </c>
      <c r="F33" s="1699">
        <v>7992364</v>
      </c>
      <c r="G33" s="1699">
        <v>9799726</v>
      </c>
      <c r="H33" s="1699">
        <v>7992364</v>
      </c>
      <c r="I33" s="98">
        <v>0</v>
      </c>
      <c r="J33" s="99">
        <v>0</v>
      </c>
    </row>
    <row r="34" spans="1:10">
      <c r="A34" s="100" t="s">
        <v>836</v>
      </c>
      <c r="B34" s="96" t="s">
        <v>865</v>
      </c>
      <c r="C34" s="96"/>
      <c r="D34" s="97" t="s">
        <v>866</v>
      </c>
      <c r="E34" s="1699">
        <v>765892</v>
      </c>
      <c r="F34" s="1699">
        <v>3063898</v>
      </c>
      <c r="G34" s="1699">
        <v>2025844</v>
      </c>
      <c r="H34" s="1699">
        <v>3063898</v>
      </c>
      <c r="I34" s="98">
        <v>0</v>
      </c>
      <c r="J34" s="99">
        <v>0</v>
      </c>
    </row>
    <row r="35" spans="1:10" ht="22.5">
      <c r="A35" s="100" t="s">
        <v>836</v>
      </c>
      <c r="B35" s="96" t="s">
        <v>865</v>
      </c>
      <c r="C35" s="96" t="s">
        <v>834</v>
      </c>
      <c r="D35" s="97" t="s">
        <v>867</v>
      </c>
      <c r="E35" s="1699">
        <v>765892</v>
      </c>
      <c r="F35" s="1699">
        <v>3063898</v>
      </c>
      <c r="G35" s="1699">
        <v>1712453</v>
      </c>
      <c r="H35" s="1699">
        <v>3063898</v>
      </c>
      <c r="I35" s="98">
        <v>0</v>
      </c>
      <c r="J35" s="99">
        <v>0</v>
      </c>
    </row>
    <row r="36" spans="1:10">
      <c r="A36" s="100" t="s">
        <v>836</v>
      </c>
      <c r="B36" s="96" t="s">
        <v>868</v>
      </c>
      <c r="C36" s="96"/>
      <c r="D36" s="97" t="s">
        <v>869</v>
      </c>
      <c r="E36" s="1699">
        <v>73919</v>
      </c>
      <c r="F36" s="1699">
        <v>254975</v>
      </c>
      <c r="G36" s="1699">
        <v>109090</v>
      </c>
      <c r="H36" s="1699">
        <v>254975</v>
      </c>
      <c r="I36" s="98">
        <v>0</v>
      </c>
      <c r="J36" s="99">
        <v>0</v>
      </c>
    </row>
    <row r="37" spans="1:10" ht="22.5">
      <c r="A37" s="100" t="s">
        <v>836</v>
      </c>
      <c r="B37" s="96" t="s">
        <v>868</v>
      </c>
      <c r="C37" s="96" t="s">
        <v>834</v>
      </c>
      <c r="D37" s="97" t="s">
        <v>870</v>
      </c>
      <c r="E37" s="1699">
        <v>73919</v>
      </c>
      <c r="F37" s="1699">
        <v>254975</v>
      </c>
      <c r="G37" s="1699">
        <v>89586</v>
      </c>
      <c r="H37" s="1699">
        <v>254975</v>
      </c>
      <c r="I37" s="98">
        <v>0</v>
      </c>
      <c r="J37" s="99">
        <v>0</v>
      </c>
    </row>
    <row r="38" spans="1:10" ht="22.5">
      <c r="A38" s="100" t="s">
        <v>836</v>
      </c>
      <c r="B38" s="96" t="s">
        <v>871</v>
      </c>
      <c r="C38" s="96"/>
      <c r="D38" s="97" t="s">
        <v>872</v>
      </c>
      <c r="E38" s="1699">
        <v>1458580</v>
      </c>
      <c r="F38" s="1699">
        <v>4673491</v>
      </c>
      <c r="G38" s="1699">
        <v>114715</v>
      </c>
      <c r="H38" s="1699">
        <v>4673491</v>
      </c>
      <c r="I38" s="98">
        <v>0</v>
      </c>
      <c r="J38" s="99">
        <v>0</v>
      </c>
    </row>
    <row r="39" spans="1:10">
      <c r="A39" s="100" t="s">
        <v>836</v>
      </c>
      <c r="B39" s="96" t="s">
        <v>871</v>
      </c>
      <c r="C39" s="96" t="s">
        <v>829</v>
      </c>
      <c r="D39" s="97" t="s">
        <v>833</v>
      </c>
      <c r="E39" s="1699">
        <v>381839</v>
      </c>
      <c r="F39" s="1699">
        <v>2124827</v>
      </c>
      <c r="G39" s="1699">
        <v>1622466</v>
      </c>
      <c r="H39" s="1699">
        <v>2124827</v>
      </c>
      <c r="I39" s="98">
        <v>0</v>
      </c>
      <c r="J39" s="99">
        <v>0</v>
      </c>
    </row>
    <row r="40" spans="1:10">
      <c r="A40" s="100" t="s">
        <v>836</v>
      </c>
      <c r="B40" s="96" t="s">
        <v>871</v>
      </c>
      <c r="C40" s="96" t="s">
        <v>834</v>
      </c>
      <c r="D40" s="97" t="s">
        <v>873</v>
      </c>
      <c r="E40" s="1699">
        <v>141835</v>
      </c>
      <c r="F40" s="1699">
        <v>739870</v>
      </c>
      <c r="G40" s="1699">
        <v>372466</v>
      </c>
      <c r="H40" s="1699">
        <v>739870</v>
      </c>
      <c r="I40" s="98">
        <v>0</v>
      </c>
      <c r="J40" s="99">
        <v>0</v>
      </c>
    </row>
    <row r="41" spans="1:10" ht="22.5">
      <c r="A41" s="100" t="s">
        <v>836</v>
      </c>
      <c r="B41" s="96" t="s">
        <v>871</v>
      </c>
      <c r="C41" s="96" t="s">
        <v>838</v>
      </c>
      <c r="D41" s="97" t="s">
        <v>874</v>
      </c>
      <c r="E41" s="1699">
        <v>934906</v>
      </c>
      <c r="F41" s="1699">
        <v>1808794</v>
      </c>
      <c r="G41" s="1699">
        <v>1250000</v>
      </c>
      <c r="H41" s="1699">
        <v>1808794</v>
      </c>
      <c r="I41" s="98">
        <v>0</v>
      </c>
      <c r="J41" s="99">
        <v>0</v>
      </c>
    </row>
    <row r="42" spans="1:10">
      <c r="A42" s="100" t="s">
        <v>847</v>
      </c>
      <c r="B42" s="96"/>
      <c r="C42" s="96"/>
      <c r="D42" s="97" t="s">
        <v>875</v>
      </c>
      <c r="E42" s="1699">
        <v>198006</v>
      </c>
      <c r="F42" s="1699">
        <v>756003</v>
      </c>
      <c r="G42" s="1699">
        <v>5816719</v>
      </c>
      <c r="H42" s="1699">
        <v>756003</v>
      </c>
      <c r="I42" s="98">
        <v>0</v>
      </c>
      <c r="J42" s="99">
        <v>0</v>
      </c>
    </row>
    <row r="43" spans="1:10">
      <c r="A43" s="100" t="s">
        <v>847</v>
      </c>
      <c r="B43" s="96" t="s">
        <v>876</v>
      </c>
      <c r="C43" s="96"/>
      <c r="D43" s="97" t="s">
        <v>877</v>
      </c>
      <c r="E43" s="1699">
        <v>41225</v>
      </c>
      <c r="F43" s="1699">
        <v>171852</v>
      </c>
      <c r="G43" s="1699">
        <v>1894228</v>
      </c>
      <c r="H43" s="1699">
        <v>171852</v>
      </c>
      <c r="I43" s="98">
        <v>0</v>
      </c>
      <c r="J43" s="99">
        <v>0</v>
      </c>
    </row>
    <row r="44" spans="1:10">
      <c r="A44" s="100" t="s">
        <v>847</v>
      </c>
      <c r="B44" s="96" t="s">
        <v>876</v>
      </c>
      <c r="C44" s="96" t="s">
        <v>834</v>
      </c>
      <c r="D44" s="97" t="s">
        <v>878</v>
      </c>
      <c r="E44" s="1699">
        <v>41225</v>
      </c>
      <c r="F44" s="1699">
        <v>171852</v>
      </c>
      <c r="G44" s="1699">
        <v>2045207</v>
      </c>
      <c r="H44" s="1699">
        <v>171852</v>
      </c>
      <c r="I44" s="98">
        <v>0</v>
      </c>
      <c r="J44" s="99">
        <v>0</v>
      </c>
    </row>
    <row r="45" spans="1:10">
      <c r="A45" s="100" t="s">
        <v>847</v>
      </c>
      <c r="B45" s="808" t="s">
        <v>879</v>
      </c>
      <c r="C45" s="808" t="s">
        <v>1196</v>
      </c>
      <c r="D45" s="97" t="s">
        <v>880</v>
      </c>
      <c r="E45" s="1699">
        <v>990</v>
      </c>
      <c r="F45" s="1699">
        <v>1640</v>
      </c>
      <c r="G45" s="1699">
        <v>9213</v>
      </c>
      <c r="H45" s="1699">
        <v>1640</v>
      </c>
      <c r="I45" s="98"/>
      <c r="J45" s="99"/>
    </row>
    <row r="46" spans="1:10">
      <c r="A46" s="100" t="s">
        <v>847</v>
      </c>
      <c r="B46" s="808" t="s">
        <v>879</v>
      </c>
      <c r="C46" s="808" t="s">
        <v>834</v>
      </c>
      <c r="D46" s="97" t="s">
        <v>881</v>
      </c>
      <c r="E46" s="1699">
        <v>990</v>
      </c>
      <c r="F46" s="1699">
        <v>1640</v>
      </c>
      <c r="G46" s="1699">
        <v>0</v>
      </c>
      <c r="H46" s="1699">
        <v>1640</v>
      </c>
      <c r="I46" s="98"/>
      <c r="J46" s="99"/>
    </row>
    <row r="47" spans="1:10">
      <c r="A47" s="100" t="s">
        <v>847</v>
      </c>
      <c r="B47" s="96" t="s">
        <v>882</v>
      </c>
      <c r="C47" s="96"/>
      <c r="D47" s="97" t="s">
        <v>883</v>
      </c>
      <c r="E47" s="1699">
        <v>155791</v>
      </c>
      <c r="F47" s="1699">
        <v>582511</v>
      </c>
      <c r="G47" s="1699">
        <v>665734</v>
      </c>
      <c r="H47" s="1699">
        <v>582511</v>
      </c>
      <c r="I47" s="98">
        <v>0</v>
      </c>
      <c r="J47" s="99">
        <v>0</v>
      </c>
    </row>
    <row r="48" spans="1:10">
      <c r="A48" s="100" t="s">
        <v>847</v>
      </c>
      <c r="B48" s="96" t="s">
        <v>882</v>
      </c>
      <c r="C48" s="96" t="s">
        <v>834</v>
      </c>
      <c r="D48" s="97" t="s">
        <v>884</v>
      </c>
      <c r="E48" s="1699">
        <v>155791</v>
      </c>
      <c r="F48" s="1699">
        <v>582511</v>
      </c>
      <c r="G48" s="1699">
        <v>774427</v>
      </c>
      <c r="H48" s="1699">
        <v>582511</v>
      </c>
      <c r="I48" s="98">
        <v>0</v>
      </c>
      <c r="J48" s="99">
        <v>0</v>
      </c>
    </row>
    <row r="49" spans="1:10" ht="22.5">
      <c r="A49" s="100" t="s">
        <v>838</v>
      </c>
      <c r="B49" s="96"/>
      <c r="C49" s="96"/>
      <c r="D49" s="97" t="s">
        <v>885</v>
      </c>
      <c r="E49" s="1699">
        <v>2445274</v>
      </c>
      <c r="F49" s="1699">
        <v>12017113</v>
      </c>
      <c r="G49" s="1699">
        <v>427910</v>
      </c>
      <c r="H49" s="1699">
        <v>12017113</v>
      </c>
      <c r="I49" s="98">
        <v>0</v>
      </c>
      <c r="J49" s="99">
        <v>0</v>
      </c>
    </row>
    <row r="50" spans="1:10">
      <c r="A50" s="100" t="s">
        <v>838</v>
      </c>
      <c r="B50" s="96" t="s">
        <v>886</v>
      </c>
      <c r="C50" s="96"/>
      <c r="D50" s="97" t="s">
        <v>887</v>
      </c>
      <c r="E50" s="1699">
        <v>2445274</v>
      </c>
      <c r="F50" s="1699">
        <v>12017113</v>
      </c>
      <c r="G50" s="1699">
        <v>334697</v>
      </c>
      <c r="H50" s="1699">
        <v>12017113</v>
      </c>
      <c r="I50" s="98">
        <v>0</v>
      </c>
      <c r="J50" s="99">
        <v>0</v>
      </c>
    </row>
    <row r="51" spans="1:10">
      <c r="A51" s="100" t="s">
        <v>838</v>
      </c>
      <c r="B51" s="96" t="s">
        <v>886</v>
      </c>
      <c r="C51" s="96" t="s">
        <v>829</v>
      </c>
      <c r="D51" s="97" t="s">
        <v>833</v>
      </c>
      <c r="E51" s="1699">
        <v>1646759</v>
      </c>
      <c r="F51" s="1699">
        <v>10096181</v>
      </c>
      <c r="G51" s="1699">
        <v>334697</v>
      </c>
      <c r="H51" s="1699">
        <v>10096181</v>
      </c>
      <c r="I51" s="98">
        <v>0</v>
      </c>
      <c r="J51" s="99">
        <v>0</v>
      </c>
    </row>
    <row r="52" spans="1:10">
      <c r="A52" s="100" t="s">
        <v>838</v>
      </c>
      <c r="B52" s="96" t="s">
        <v>886</v>
      </c>
      <c r="C52" s="96" t="s">
        <v>836</v>
      </c>
      <c r="D52" s="97" t="s">
        <v>888</v>
      </c>
      <c r="E52" s="1699">
        <v>798515</v>
      </c>
      <c r="F52" s="1699">
        <v>1920932</v>
      </c>
      <c r="G52" s="1699">
        <v>181006</v>
      </c>
      <c r="H52" s="1699">
        <v>1920932</v>
      </c>
      <c r="I52" s="98">
        <v>0</v>
      </c>
      <c r="J52" s="99">
        <v>0</v>
      </c>
    </row>
    <row r="53" spans="1:10">
      <c r="A53" s="100" t="s">
        <v>892</v>
      </c>
      <c r="B53" s="96"/>
      <c r="C53" s="96"/>
      <c r="D53" s="97" t="s">
        <v>893</v>
      </c>
      <c r="E53" s="1699">
        <v>472727</v>
      </c>
      <c r="F53" s="1699">
        <v>3124951</v>
      </c>
      <c r="G53" s="1699">
        <v>2000</v>
      </c>
      <c r="H53" s="1699">
        <v>3124951</v>
      </c>
      <c r="I53" s="98">
        <v>0</v>
      </c>
      <c r="J53" s="99">
        <v>0</v>
      </c>
    </row>
    <row r="54" spans="1:10" ht="22.5">
      <c r="A54" s="100" t="s">
        <v>892</v>
      </c>
      <c r="B54" s="96" t="s">
        <v>894</v>
      </c>
      <c r="C54" s="96"/>
      <c r="D54" s="97" t="s">
        <v>895</v>
      </c>
      <c r="E54" s="1699">
        <v>472727</v>
      </c>
      <c r="F54" s="1699">
        <v>3124951</v>
      </c>
      <c r="G54" s="1699">
        <v>2000</v>
      </c>
      <c r="H54" s="1699">
        <v>3124951</v>
      </c>
      <c r="I54" s="98">
        <v>0</v>
      </c>
      <c r="J54" s="99">
        <v>0</v>
      </c>
    </row>
    <row r="55" spans="1:10" ht="22.5">
      <c r="A55" s="100" t="s">
        <v>892</v>
      </c>
      <c r="B55" s="96" t="s">
        <v>894</v>
      </c>
      <c r="C55" s="96" t="s">
        <v>829</v>
      </c>
      <c r="D55" s="97" t="s">
        <v>896</v>
      </c>
      <c r="E55" s="1699">
        <v>472727</v>
      </c>
      <c r="F55" s="1699">
        <v>3124951</v>
      </c>
      <c r="G55" s="1699">
        <v>179006</v>
      </c>
      <c r="H55" s="1699">
        <v>3124951</v>
      </c>
      <c r="I55" s="98">
        <v>0</v>
      </c>
      <c r="J55" s="99">
        <v>0</v>
      </c>
    </row>
    <row r="56" spans="1:10">
      <c r="A56" s="100" t="s">
        <v>852</v>
      </c>
      <c r="B56" s="808" t="s">
        <v>1196</v>
      </c>
      <c r="C56" s="808" t="s">
        <v>1196</v>
      </c>
      <c r="D56" s="97" t="s">
        <v>897</v>
      </c>
      <c r="E56" s="1699">
        <v>111400</v>
      </c>
      <c r="F56" s="1699">
        <v>111900</v>
      </c>
      <c r="G56" s="1699">
        <v>111400</v>
      </c>
      <c r="H56" s="1699">
        <v>111900</v>
      </c>
      <c r="I56" s="98"/>
      <c r="J56" s="99"/>
    </row>
    <row r="57" spans="1:10">
      <c r="A57" s="100" t="s">
        <v>852</v>
      </c>
      <c r="B57" s="808" t="s">
        <v>898</v>
      </c>
      <c r="C57" s="808" t="s">
        <v>1196</v>
      </c>
      <c r="D57" s="97" t="s">
        <v>899</v>
      </c>
      <c r="E57" s="1699">
        <v>111400</v>
      </c>
      <c r="F57" s="1699">
        <v>111900</v>
      </c>
      <c r="G57" s="1699">
        <v>111400</v>
      </c>
      <c r="H57" s="1699">
        <v>111900</v>
      </c>
      <c r="I57" s="98"/>
      <c r="J57" s="99"/>
    </row>
    <row r="58" spans="1:10" ht="22.5">
      <c r="A58" s="100" t="s">
        <v>852</v>
      </c>
      <c r="B58" s="808" t="s">
        <v>898</v>
      </c>
      <c r="C58" s="808" t="s">
        <v>834</v>
      </c>
      <c r="D58" s="97" t="s">
        <v>900</v>
      </c>
      <c r="E58" s="1699">
        <v>111400</v>
      </c>
      <c r="F58" s="1699">
        <v>111900</v>
      </c>
      <c r="G58" s="1699">
        <v>111400</v>
      </c>
      <c r="H58" s="1699">
        <v>111900</v>
      </c>
      <c r="I58" s="98"/>
      <c r="J58" s="99"/>
    </row>
    <row r="59" spans="1:10" ht="22.5">
      <c r="A59" s="96"/>
      <c r="B59" s="96"/>
      <c r="C59" s="96"/>
      <c r="D59" s="97" t="s">
        <v>901</v>
      </c>
      <c r="E59" s="1699">
        <v>12017670</v>
      </c>
      <c r="F59" s="1699">
        <v>45155082</v>
      </c>
      <c r="G59" s="1699">
        <v>421851</v>
      </c>
      <c r="H59" s="1699">
        <v>1481086</v>
      </c>
      <c r="I59" s="1699">
        <v>11595819</v>
      </c>
      <c r="J59" s="1704">
        <v>43673996</v>
      </c>
    </row>
    <row r="60" spans="1:10">
      <c r="A60" s="100" t="s">
        <v>829</v>
      </c>
      <c r="B60" s="96"/>
      <c r="C60" s="96"/>
      <c r="D60" s="97" t="s">
        <v>830</v>
      </c>
      <c r="E60" s="1699">
        <v>273551</v>
      </c>
      <c r="F60" s="1699">
        <v>748671</v>
      </c>
      <c r="G60" s="1699">
        <v>273551</v>
      </c>
      <c r="H60" s="1699">
        <v>748671</v>
      </c>
      <c r="I60" s="98">
        <v>0</v>
      </c>
      <c r="J60" s="99">
        <v>0</v>
      </c>
    </row>
    <row r="61" spans="1:10">
      <c r="A61" s="100" t="s">
        <v>829</v>
      </c>
      <c r="B61" s="96" t="s">
        <v>831</v>
      </c>
      <c r="C61" s="96"/>
      <c r="D61" s="97" t="s">
        <v>832</v>
      </c>
      <c r="E61" s="1699">
        <v>35024</v>
      </c>
      <c r="F61" s="1699">
        <v>198316</v>
      </c>
      <c r="G61" s="1699">
        <v>35024</v>
      </c>
      <c r="H61" s="1699">
        <v>198316</v>
      </c>
      <c r="I61" s="98">
        <v>0</v>
      </c>
      <c r="J61" s="99">
        <v>0</v>
      </c>
    </row>
    <row r="62" spans="1:10" ht="22.5">
      <c r="A62" s="100" t="s">
        <v>829</v>
      </c>
      <c r="B62" s="96" t="s">
        <v>831</v>
      </c>
      <c r="C62" s="96" t="s">
        <v>902</v>
      </c>
      <c r="D62" s="97" t="s">
        <v>903</v>
      </c>
      <c r="E62" s="1699">
        <v>35024</v>
      </c>
      <c r="F62" s="1699">
        <v>198316</v>
      </c>
      <c r="G62" s="1699">
        <v>35024</v>
      </c>
      <c r="H62" s="1699">
        <v>198316</v>
      </c>
      <c r="I62" s="98">
        <v>0</v>
      </c>
      <c r="J62" s="99">
        <v>0</v>
      </c>
    </row>
    <row r="63" spans="1:10">
      <c r="A63" s="100" t="s">
        <v>829</v>
      </c>
      <c r="B63" s="96" t="s">
        <v>840</v>
      </c>
      <c r="C63" s="96"/>
      <c r="D63" s="97" t="s">
        <v>841</v>
      </c>
      <c r="E63" s="1699">
        <v>200000</v>
      </c>
      <c r="F63" s="1699">
        <v>450000</v>
      </c>
      <c r="G63" s="1699">
        <v>200000</v>
      </c>
      <c r="H63" s="1699">
        <v>450000</v>
      </c>
      <c r="I63" s="98">
        <v>0</v>
      </c>
      <c r="J63" s="99">
        <v>0</v>
      </c>
    </row>
    <row r="64" spans="1:10" ht="22.5">
      <c r="A64" s="100" t="s">
        <v>829</v>
      </c>
      <c r="B64" s="96" t="s">
        <v>840</v>
      </c>
      <c r="C64" s="96" t="s">
        <v>902</v>
      </c>
      <c r="D64" s="97" t="s">
        <v>903</v>
      </c>
      <c r="E64" s="1699">
        <v>200000</v>
      </c>
      <c r="F64" s="1699">
        <v>450000</v>
      </c>
      <c r="G64" s="1699">
        <v>200000</v>
      </c>
      <c r="H64" s="1699">
        <v>450000</v>
      </c>
      <c r="I64" s="98">
        <v>0</v>
      </c>
      <c r="J64" s="99">
        <v>0</v>
      </c>
    </row>
    <row r="65" spans="1:10">
      <c r="A65" s="100" t="s">
        <v>829</v>
      </c>
      <c r="B65" s="808" t="s">
        <v>843</v>
      </c>
      <c r="C65" s="808" t="s">
        <v>1196</v>
      </c>
      <c r="D65" s="97" t="s">
        <v>844</v>
      </c>
      <c r="E65" s="1699">
        <v>38527</v>
      </c>
      <c r="F65" s="1699">
        <v>100355</v>
      </c>
      <c r="G65" s="1699">
        <v>38527</v>
      </c>
      <c r="H65" s="1699">
        <v>100355</v>
      </c>
      <c r="I65" s="98"/>
      <c r="J65" s="99"/>
    </row>
    <row r="66" spans="1:10" ht="22.5">
      <c r="A66" s="100" t="s">
        <v>829</v>
      </c>
      <c r="B66" s="808" t="s">
        <v>843</v>
      </c>
      <c r="C66" s="808" t="s">
        <v>902</v>
      </c>
      <c r="D66" s="97" t="s">
        <v>903</v>
      </c>
      <c r="E66" s="1699">
        <v>38527</v>
      </c>
      <c r="F66" s="1699">
        <v>100355</v>
      </c>
      <c r="G66" s="1699">
        <v>38527</v>
      </c>
      <c r="H66" s="1699">
        <v>100355</v>
      </c>
      <c r="I66" s="98"/>
      <c r="J66" s="99"/>
    </row>
    <row r="67" spans="1:10">
      <c r="A67" s="100" t="s">
        <v>836</v>
      </c>
      <c r="B67" s="96"/>
      <c r="C67" s="96"/>
      <c r="D67" s="97" t="s">
        <v>864</v>
      </c>
      <c r="E67" s="1699">
        <v>11744119</v>
      </c>
      <c r="F67" s="1699">
        <v>44406411</v>
      </c>
      <c r="G67" s="1699">
        <v>148300</v>
      </c>
      <c r="H67" s="1699">
        <v>732415</v>
      </c>
      <c r="I67" s="1699">
        <v>11595819</v>
      </c>
      <c r="J67" s="1704">
        <v>43673996</v>
      </c>
    </row>
    <row r="68" spans="1:10" ht="22.5">
      <c r="A68" s="100" t="s">
        <v>836</v>
      </c>
      <c r="B68" s="96" t="s">
        <v>871</v>
      </c>
      <c r="C68" s="96"/>
      <c r="D68" s="97" t="s">
        <v>872</v>
      </c>
      <c r="E68" s="1699">
        <v>11744119</v>
      </c>
      <c r="F68" s="1699">
        <v>44406411</v>
      </c>
      <c r="G68" s="1699">
        <v>148300</v>
      </c>
      <c r="H68" s="1699">
        <v>732415</v>
      </c>
      <c r="I68" s="1699">
        <v>11595819</v>
      </c>
      <c r="J68" s="1704">
        <v>43673996</v>
      </c>
    </row>
    <row r="69" spans="1:10" ht="22.5">
      <c r="A69" s="100" t="s">
        <v>836</v>
      </c>
      <c r="B69" s="96" t="s">
        <v>871</v>
      </c>
      <c r="C69" s="96" t="s">
        <v>850</v>
      </c>
      <c r="D69" s="97" t="s">
        <v>905</v>
      </c>
      <c r="E69" s="1699">
        <v>11744119</v>
      </c>
      <c r="F69" s="1699">
        <v>44406411</v>
      </c>
      <c r="G69" s="1699">
        <v>148300</v>
      </c>
      <c r="H69" s="1699">
        <v>732415</v>
      </c>
      <c r="I69" s="1699">
        <v>11595819</v>
      </c>
      <c r="J69" s="1704">
        <v>43673996</v>
      </c>
    </row>
    <row r="70" spans="1:10">
      <c r="A70" s="96"/>
      <c r="B70" s="96"/>
      <c r="C70" s="96"/>
      <c r="D70" s="97" t="s">
        <v>906</v>
      </c>
      <c r="E70" s="1699">
        <v>869803</v>
      </c>
      <c r="F70" s="1699">
        <v>1283667</v>
      </c>
      <c r="G70" s="1699">
        <v>869803</v>
      </c>
      <c r="H70" s="1699">
        <v>1283667</v>
      </c>
      <c r="I70" s="98">
        <v>0</v>
      </c>
      <c r="J70" s="99">
        <v>0</v>
      </c>
    </row>
    <row r="71" spans="1:10">
      <c r="A71" s="96"/>
      <c r="B71" s="96"/>
      <c r="C71" s="96"/>
      <c r="D71" s="97" t="s">
        <v>907</v>
      </c>
      <c r="E71" s="1699">
        <v>869658</v>
      </c>
      <c r="F71" s="1699">
        <v>1149882</v>
      </c>
      <c r="G71" s="1699">
        <v>869658</v>
      </c>
      <c r="H71" s="1699">
        <v>1149882</v>
      </c>
      <c r="I71" s="98"/>
      <c r="J71" s="99"/>
    </row>
    <row r="72" spans="1:10">
      <c r="A72" s="1701"/>
      <c r="B72" s="1701"/>
      <c r="C72" s="1701"/>
      <c r="D72" s="1702" t="s">
        <v>908</v>
      </c>
      <c r="E72" s="1699">
        <v>0</v>
      </c>
      <c r="F72" s="1699">
        <v>0</v>
      </c>
      <c r="G72" s="1699">
        <v>0</v>
      </c>
      <c r="H72" s="1699">
        <v>0</v>
      </c>
      <c r="I72" s="1703"/>
      <c r="J72" s="1704"/>
    </row>
    <row r="73" spans="1:10" ht="22.5">
      <c r="A73" s="96"/>
      <c r="B73" s="96"/>
      <c r="C73" s="96"/>
      <c r="D73" s="97" t="s">
        <v>909</v>
      </c>
      <c r="E73" s="1699">
        <v>145</v>
      </c>
      <c r="F73" s="1699">
        <v>133785</v>
      </c>
      <c r="G73" s="1699">
        <v>145</v>
      </c>
      <c r="H73" s="1699">
        <v>133785</v>
      </c>
      <c r="I73" s="98">
        <v>0</v>
      </c>
      <c r="J73" s="99">
        <v>0</v>
      </c>
    </row>
    <row r="74" spans="1:10">
      <c r="A74" s="96"/>
      <c r="B74" s="96"/>
      <c r="C74" s="96"/>
      <c r="D74" s="97" t="s">
        <v>910</v>
      </c>
      <c r="E74" s="1699">
        <v>28394003</v>
      </c>
      <c r="F74" s="1699">
        <v>110948247</v>
      </c>
      <c r="G74" s="98"/>
      <c r="H74" s="98"/>
      <c r="I74" s="98"/>
      <c r="J74" s="99"/>
    </row>
    <row r="75" spans="1:10">
      <c r="A75" s="96"/>
      <c r="B75" s="96"/>
      <c r="C75" s="96"/>
      <c r="D75" s="97"/>
      <c r="E75" s="1699"/>
      <c r="F75" s="98"/>
      <c r="G75" s="98"/>
      <c r="H75" s="98"/>
      <c r="I75" s="98"/>
      <c r="J75" s="99"/>
    </row>
    <row r="76" spans="1:10">
      <c r="A76" s="96"/>
      <c r="B76" s="96"/>
      <c r="C76" s="96"/>
      <c r="D76" s="97" t="s">
        <v>911</v>
      </c>
      <c r="E76" s="1699">
        <v>259057493</v>
      </c>
      <c r="F76" s="98"/>
      <c r="G76" s="98"/>
      <c r="H76" s="98"/>
      <c r="I76" s="98"/>
      <c r="J76" s="99"/>
    </row>
    <row r="77" spans="1:10">
      <c r="A77" s="96"/>
      <c r="B77" s="96"/>
      <c r="C77" s="96"/>
      <c r="D77" s="97" t="s">
        <v>912</v>
      </c>
      <c r="E77" s="1699">
        <v>277749858</v>
      </c>
      <c r="F77" s="98"/>
      <c r="G77" s="98"/>
      <c r="H77" s="98"/>
      <c r="I77" s="98"/>
      <c r="J77" s="99"/>
    </row>
    <row r="78" spans="1:10" ht="22.5">
      <c r="A78" s="96"/>
      <c r="B78" s="96"/>
      <c r="C78" s="96"/>
      <c r="D78" s="97" t="s">
        <v>913</v>
      </c>
      <c r="E78" s="1699">
        <v>491436</v>
      </c>
      <c r="F78" s="98"/>
      <c r="G78" s="98"/>
      <c r="H78" s="98"/>
      <c r="I78" s="98"/>
      <c r="J78" s="99"/>
    </row>
    <row r="79" spans="1:10" ht="33.75">
      <c r="A79" s="96"/>
      <c r="B79" s="96"/>
      <c r="C79" s="96"/>
      <c r="D79" s="97" t="s">
        <v>914</v>
      </c>
      <c r="E79" s="1699">
        <v>278241294</v>
      </c>
      <c r="F79" s="98"/>
      <c r="G79" s="98"/>
      <c r="H79" s="98"/>
      <c r="I79" s="98"/>
      <c r="J79" s="99"/>
    </row>
    <row r="80" spans="1:10" ht="171" customHeight="1">
      <c r="A80" s="1112" t="s">
        <v>1972</v>
      </c>
      <c r="B80" s="1112"/>
      <c r="C80" s="1112"/>
      <c r="D80" s="1112"/>
      <c r="E80" s="1112"/>
      <c r="F80" s="1112"/>
      <c r="G80" s="1112"/>
      <c r="H80" s="1112"/>
      <c r="I80" s="1112"/>
      <c r="J80" s="1112"/>
    </row>
  </sheetData>
  <mergeCells count="5">
    <mergeCell ref="A4:D4"/>
    <mergeCell ref="E4:F4"/>
    <mergeCell ref="G4:H4"/>
    <mergeCell ref="I4:J4"/>
    <mergeCell ref="A80:J80"/>
  </mergeCells>
  <phoneticPr fontId="79" type="noConversion"/>
  <hyperlinks>
    <hyperlink ref="K6" location="預告統計資料發布時間表!A1" display="回發布時間表"/>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L5" sqref="L5"/>
    </sheetView>
  </sheetViews>
  <sheetFormatPr defaultRowHeight="16.5"/>
  <cols>
    <col min="4" max="4" width="9.5" bestFit="1" customWidth="1"/>
    <col min="10" max="10" width="9.5" bestFit="1" customWidth="1"/>
  </cols>
  <sheetData>
    <row r="1" spans="1:12">
      <c r="A1" s="1114" t="s">
        <v>1002</v>
      </c>
      <c r="B1" s="1114"/>
      <c r="C1" s="276"/>
      <c r="D1" s="276"/>
      <c r="E1" s="276"/>
      <c r="F1" s="276"/>
      <c r="G1" s="277" t="s">
        <v>917</v>
      </c>
      <c r="H1" s="1115" t="s">
        <v>1003</v>
      </c>
      <c r="I1" s="1115"/>
      <c r="J1" s="1115"/>
    </row>
    <row r="2" spans="1:12">
      <c r="A2" s="1114" t="s">
        <v>1004</v>
      </c>
      <c r="B2" s="1114"/>
      <c r="C2" s="278" t="s">
        <v>1005</v>
      </c>
      <c r="D2" s="279"/>
      <c r="E2" s="276"/>
      <c r="F2" s="276"/>
      <c r="G2" s="277" t="s">
        <v>1006</v>
      </c>
      <c r="H2" s="1114" t="s">
        <v>1007</v>
      </c>
      <c r="I2" s="1114"/>
      <c r="J2" s="1114"/>
    </row>
    <row r="3" spans="1:12" ht="25.5">
      <c r="A3" s="1116" t="s">
        <v>1041</v>
      </c>
      <c r="B3" s="1116"/>
      <c r="C3" s="1116"/>
      <c r="D3" s="1116"/>
      <c r="E3" s="1116"/>
      <c r="F3" s="1116"/>
      <c r="G3" s="1116"/>
      <c r="H3" s="1116"/>
      <c r="I3" s="1116"/>
      <c r="J3" s="1116"/>
    </row>
    <row r="4" spans="1:12">
      <c r="A4" s="1113"/>
      <c r="B4" s="1113"/>
      <c r="C4" s="1113"/>
      <c r="D4" s="1113"/>
      <c r="E4" s="1113"/>
      <c r="F4" s="1113"/>
      <c r="G4" s="276"/>
      <c r="H4" s="276"/>
      <c r="I4" s="276"/>
      <c r="J4" s="276"/>
    </row>
    <row r="5" spans="1:12">
      <c r="A5" s="1117" t="s">
        <v>1045</v>
      </c>
      <c r="B5" s="1117"/>
      <c r="C5" s="1117"/>
      <c r="D5" s="1117"/>
      <c r="E5" s="1117"/>
      <c r="F5" s="1117"/>
      <c r="G5" s="1117"/>
      <c r="H5" s="1117"/>
      <c r="I5" s="1117"/>
      <c r="J5" s="1117"/>
      <c r="L5" s="92" t="s">
        <v>97</v>
      </c>
    </row>
    <row r="6" spans="1:12">
      <c r="A6" s="1118" t="s">
        <v>1008</v>
      </c>
      <c r="B6" s="1118"/>
      <c r="C6" s="1119" t="s">
        <v>1009</v>
      </c>
      <c r="D6" s="1119"/>
      <c r="E6" s="1120" t="s">
        <v>1010</v>
      </c>
      <c r="F6" s="1120"/>
      <c r="G6" s="1120"/>
      <c r="H6" s="1120"/>
      <c r="I6" s="1120"/>
      <c r="J6" s="1120"/>
    </row>
    <row r="7" spans="1:12" ht="16.5" customHeight="1">
      <c r="A7" s="1118"/>
      <c r="B7" s="1118"/>
      <c r="C7" s="1119"/>
      <c r="D7" s="1119"/>
      <c r="E7" s="1121" t="s">
        <v>1011</v>
      </c>
      <c r="F7" s="1121"/>
      <c r="G7" s="1121" t="s">
        <v>1012</v>
      </c>
      <c r="H7" s="1121"/>
      <c r="I7" s="1122" t="s">
        <v>1013</v>
      </c>
      <c r="J7" s="1122"/>
    </row>
    <row r="8" spans="1:12">
      <c r="A8" s="1118"/>
      <c r="B8" s="1118"/>
      <c r="C8" s="1119"/>
      <c r="D8" s="1119"/>
      <c r="E8" s="1121"/>
      <c r="F8" s="1121"/>
      <c r="G8" s="1121"/>
      <c r="H8" s="1121"/>
      <c r="I8" s="1122"/>
      <c r="J8" s="1122"/>
    </row>
    <row r="9" spans="1:12">
      <c r="A9" s="1118"/>
      <c r="B9" s="1118"/>
      <c r="C9" s="1119"/>
      <c r="D9" s="1119"/>
      <c r="E9" s="1121"/>
      <c r="F9" s="1121"/>
      <c r="G9" s="1121"/>
      <c r="H9" s="1121"/>
      <c r="I9" s="1122"/>
      <c r="J9" s="1122"/>
    </row>
    <row r="10" spans="1:12">
      <c r="A10" s="1118"/>
      <c r="B10" s="1118"/>
      <c r="C10" s="1119"/>
      <c r="D10" s="1119"/>
      <c r="E10" s="1121"/>
      <c r="F10" s="1121"/>
      <c r="G10" s="1121"/>
      <c r="H10" s="1121"/>
      <c r="I10" s="1122"/>
      <c r="J10" s="1122"/>
    </row>
    <row r="11" spans="1:12">
      <c r="A11" s="1124" t="s">
        <v>1014</v>
      </c>
      <c r="B11" s="1124"/>
      <c r="C11" s="281"/>
      <c r="D11" s="282">
        <v>209441</v>
      </c>
      <c r="E11" s="282"/>
      <c r="F11" s="282">
        <v>63510</v>
      </c>
      <c r="G11" s="282"/>
      <c r="H11" s="293" t="s">
        <v>1043</v>
      </c>
      <c r="I11" s="282"/>
      <c r="J11" s="282">
        <v>145931</v>
      </c>
    </row>
    <row r="12" spans="1:12">
      <c r="A12" s="1125" t="s">
        <v>1015</v>
      </c>
      <c r="B12" s="1125"/>
      <c r="C12" s="281"/>
      <c r="D12" s="282">
        <v>29411</v>
      </c>
      <c r="E12" s="283"/>
      <c r="F12" s="282">
        <v>5672</v>
      </c>
      <c r="G12" s="283"/>
      <c r="H12" s="293" t="s">
        <v>1043</v>
      </c>
      <c r="I12" s="283"/>
      <c r="J12" s="282">
        <v>23739</v>
      </c>
    </row>
    <row r="13" spans="1:12">
      <c r="A13" s="1125" t="s">
        <v>1016</v>
      </c>
      <c r="B13" s="1125"/>
      <c r="C13" s="281"/>
      <c r="D13" s="282">
        <v>19874</v>
      </c>
      <c r="E13" s="284"/>
      <c r="F13" s="282">
        <v>4899</v>
      </c>
      <c r="G13" s="284"/>
      <c r="H13" s="293" t="s">
        <v>1043</v>
      </c>
      <c r="I13" s="284"/>
      <c r="J13" s="282">
        <v>14975</v>
      </c>
    </row>
    <row r="14" spans="1:12">
      <c r="A14" s="1125" t="s">
        <v>1017</v>
      </c>
      <c r="B14" s="1125"/>
      <c r="C14" s="281"/>
      <c r="D14" s="282">
        <v>24575</v>
      </c>
      <c r="E14" s="284"/>
      <c r="F14" s="282">
        <v>4154</v>
      </c>
      <c r="G14" s="284"/>
      <c r="H14" s="293" t="s">
        <v>1043</v>
      </c>
      <c r="I14" s="284"/>
      <c r="J14" s="282">
        <v>20421</v>
      </c>
    </row>
    <row r="15" spans="1:12">
      <c r="A15" s="1125" t="s">
        <v>1018</v>
      </c>
      <c r="B15" s="1125"/>
      <c r="C15" s="281"/>
      <c r="D15" s="282">
        <v>16884</v>
      </c>
      <c r="E15" s="284"/>
      <c r="F15" s="282">
        <v>3016</v>
      </c>
      <c r="G15" s="284"/>
      <c r="H15" s="293" t="s">
        <v>1043</v>
      </c>
      <c r="I15" s="284"/>
      <c r="J15" s="282">
        <v>13868</v>
      </c>
    </row>
    <row r="16" spans="1:12">
      <c r="A16" s="1125" t="s">
        <v>1019</v>
      </c>
      <c r="B16" s="1125"/>
      <c r="C16" s="281"/>
      <c r="D16" s="282">
        <v>25209</v>
      </c>
      <c r="E16" s="284"/>
      <c r="F16" s="282">
        <v>3196</v>
      </c>
      <c r="G16" s="284"/>
      <c r="H16" s="293" t="s">
        <v>1043</v>
      </c>
      <c r="I16" s="284"/>
      <c r="J16" s="282">
        <v>22013</v>
      </c>
    </row>
    <row r="17" spans="1:10">
      <c r="A17" s="1125" t="s">
        <v>1020</v>
      </c>
      <c r="B17" s="1125"/>
      <c r="C17" s="281"/>
      <c r="D17" s="282">
        <v>21337</v>
      </c>
      <c r="E17" s="284"/>
      <c r="F17" s="282">
        <v>3250</v>
      </c>
      <c r="G17" s="284"/>
      <c r="H17" s="293" t="s">
        <v>1043</v>
      </c>
      <c r="I17" s="284"/>
      <c r="J17" s="282">
        <v>18087</v>
      </c>
    </row>
    <row r="18" spans="1:10">
      <c r="A18" s="1125" t="s">
        <v>1021</v>
      </c>
      <c r="B18" s="1125"/>
      <c r="C18" s="281"/>
      <c r="D18" s="282">
        <v>26692</v>
      </c>
      <c r="E18" s="284"/>
      <c r="F18" s="282">
        <v>12176</v>
      </c>
      <c r="G18" s="284"/>
      <c r="H18" s="293" t="s">
        <v>1043</v>
      </c>
      <c r="I18" s="284"/>
      <c r="J18" s="282">
        <v>14516</v>
      </c>
    </row>
    <row r="19" spans="1:10">
      <c r="A19" s="1125" t="s">
        <v>1022</v>
      </c>
      <c r="B19" s="1125"/>
      <c r="C19" s="281"/>
      <c r="D19" s="282">
        <v>302</v>
      </c>
      <c r="E19" s="284"/>
      <c r="F19" s="282">
        <v>302</v>
      </c>
      <c r="G19" s="284"/>
      <c r="H19" s="293" t="s">
        <v>1043</v>
      </c>
      <c r="I19" s="284"/>
      <c r="J19" s="293" t="s">
        <v>1043</v>
      </c>
    </row>
    <row r="20" spans="1:10">
      <c r="A20" s="1125" t="s">
        <v>1023</v>
      </c>
      <c r="B20" s="1125"/>
      <c r="C20" s="281"/>
      <c r="D20" s="282">
        <v>21275</v>
      </c>
      <c r="E20" s="284"/>
      <c r="F20" s="282">
        <v>9517</v>
      </c>
      <c r="G20" s="284"/>
      <c r="H20" s="293" t="s">
        <v>1043</v>
      </c>
      <c r="I20" s="284"/>
      <c r="J20" s="282">
        <v>11758</v>
      </c>
    </row>
    <row r="21" spans="1:10">
      <c r="A21" s="1125" t="s">
        <v>1024</v>
      </c>
      <c r="B21" s="1125"/>
      <c r="C21" s="281"/>
      <c r="D21" s="293" t="s">
        <v>1043</v>
      </c>
      <c r="E21" s="284"/>
      <c r="F21" s="293" t="s">
        <v>1043</v>
      </c>
      <c r="G21" s="284"/>
      <c r="H21" s="293" t="s">
        <v>1043</v>
      </c>
      <c r="I21" s="284"/>
      <c r="J21" s="293" t="s">
        <v>1043</v>
      </c>
    </row>
    <row r="22" spans="1:10" ht="16.5" customHeight="1">
      <c r="A22" s="1123" t="s">
        <v>1025</v>
      </c>
      <c r="B22" s="1123"/>
      <c r="C22" s="281"/>
      <c r="D22" s="282">
        <v>21911</v>
      </c>
      <c r="E22" s="284"/>
      <c r="F22" s="282">
        <v>16526</v>
      </c>
      <c r="G22" s="284"/>
      <c r="H22" s="293" t="s">
        <v>1043</v>
      </c>
      <c r="I22" s="284"/>
      <c r="J22" s="282">
        <v>5385</v>
      </c>
    </row>
    <row r="23" spans="1:10" ht="16.5" customHeight="1">
      <c r="A23" s="1123" t="s">
        <v>1026</v>
      </c>
      <c r="B23" s="1123"/>
      <c r="C23" s="281"/>
      <c r="D23" s="282">
        <v>651</v>
      </c>
      <c r="E23" s="284"/>
      <c r="F23" s="282">
        <v>651</v>
      </c>
      <c r="G23" s="284"/>
      <c r="H23" s="293" t="s">
        <v>1043</v>
      </c>
      <c r="I23" s="284"/>
      <c r="J23" s="293" t="s">
        <v>1043</v>
      </c>
    </row>
    <row r="24" spans="1:10" ht="16.5" customHeight="1">
      <c r="A24" s="1123" t="s">
        <v>1027</v>
      </c>
      <c r="B24" s="1123"/>
      <c r="C24" s="281"/>
      <c r="D24" s="282">
        <v>147</v>
      </c>
      <c r="E24" s="284"/>
      <c r="F24" s="282">
        <v>147</v>
      </c>
      <c r="G24" s="284"/>
      <c r="H24" s="293" t="s">
        <v>1043</v>
      </c>
      <c r="I24" s="284"/>
      <c r="J24" s="293" t="s">
        <v>1043</v>
      </c>
    </row>
    <row r="25" spans="1:10" ht="16.5" customHeight="1">
      <c r="A25" s="1123" t="s">
        <v>1028</v>
      </c>
      <c r="B25" s="1123"/>
      <c r="C25" s="281"/>
      <c r="D25" s="282">
        <v>1173</v>
      </c>
      <c r="E25" s="284"/>
      <c r="F25" s="282">
        <v>4</v>
      </c>
      <c r="G25" s="284"/>
      <c r="H25" s="293" t="s">
        <v>1043</v>
      </c>
      <c r="I25" s="284"/>
      <c r="J25" s="284">
        <v>1169</v>
      </c>
    </row>
    <row r="26" spans="1:10" ht="16.5" customHeight="1">
      <c r="A26" s="1123" t="s">
        <v>1029</v>
      </c>
      <c r="B26" s="1123"/>
      <c r="C26" s="281"/>
      <c r="D26" s="293" t="s">
        <v>1043</v>
      </c>
      <c r="E26" s="284"/>
      <c r="F26" s="293" t="s">
        <v>1043</v>
      </c>
      <c r="G26" s="284"/>
      <c r="H26" s="293" t="s">
        <v>1043</v>
      </c>
      <c r="I26" s="284"/>
      <c r="J26" s="293" t="s">
        <v>1043</v>
      </c>
    </row>
    <row r="27" spans="1:10" ht="16.5" customHeight="1">
      <c r="A27" s="1123" t="s">
        <v>1030</v>
      </c>
      <c r="B27" s="1123"/>
      <c r="C27" s="281"/>
      <c r="D27" s="293" t="s">
        <v>1043</v>
      </c>
      <c r="E27" s="284"/>
      <c r="F27" s="293" t="s">
        <v>1043</v>
      </c>
      <c r="G27" s="284"/>
      <c r="H27" s="293" t="s">
        <v>1043</v>
      </c>
      <c r="I27" s="284"/>
      <c r="J27" s="293" t="s">
        <v>1043</v>
      </c>
    </row>
    <row r="28" spans="1:10" ht="16.5" customHeight="1">
      <c r="A28" s="1123" t="s">
        <v>1031</v>
      </c>
      <c r="B28" s="1123"/>
      <c r="C28" s="281"/>
      <c r="D28" s="293" t="s">
        <v>1043</v>
      </c>
      <c r="E28" s="285"/>
      <c r="F28" s="293" t="s">
        <v>1043</v>
      </c>
      <c r="G28" s="285"/>
      <c r="H28" s="293" t="s">
        <v>1043</v>
      </c>
      <c r="I28" s="285"/>
      <c r="J28" s="293" t="s">
        <v>1043</v>
      </c>
    </row>
    <row r="29" spans="1:10" ht="16.5" customHeight="1">
      <c r="A29" s="1123" t="s">
        <v>1032</v>
      </c>
      <c r="B29" s="1123"/>
      <c r="C29" s="281"/>
      <c r="D29" s="293" t="s">
        <v>1043</v>
      </c>
      <c r="E29" s="285"/>
      <c r="F29" s="293" t="s">
        <v>1043</v>
      </c>
      <c r="G29" s="285"/>
      <c r="H29" s="293" t="s">
        <v>1043</v>
      </c>
      <c r="I29" s="285"/>
      <c r="J29" s="293" t="s">
        <v>1043</v>
      </c>
    </row>
    <row r="30" spans="1:10" ht="16.5" customHeight="1">
      <c r="A30" s="1123" t="s">
        <v>1033</v>
      </c>
      <c r="B30" s="1123"/>
      <c r="C30" s="281"/>
      <c r="D30" s="293" t="s">
        <v>1043</v>
      </c>
      <c r="E30" s="285"/>
      <c r="F30" s="293" t="s">
        <v>1043</v>
      </c>
      <c r="G30" s="285"/>
      <c r="H30" s="293" t="s">
        <v>1043</v>
      </c>
      <c r="I30" s="285"/>
      <c r="J30" s="293" t="s">
        <v>1043</v>
      </c>
    </row>
    <row r="31" spans="1:10" ht="16.5" customHeight="1">
      <c r="A31" s="1123" t="s">
        <v>1034</v>
      </c>
      <c r="B31" s="1123"/>
      <c r="C31" s="281"/>
      <c r="D31" s="293" t="s">
        <v>1043</v>
      </c>
      <c r="E31" s="285"/>
      <c r="F31" s="293" t="s">
        <v>1043</v>
      </c>
      <c r="G31" s="285"/>
      <c r="H31" s="293" t="s">
        <v>1043</v>
      </c>
      <c r="I31" s="285"/>
      <c r="J31" s="293" t="s">
        <v>1043</v>
      </c>
    </row>
    <row r="32" spans="1:10" ht="16.5" customHeight="1">
      <c r="A32" s="1123" t="s">
        <v>1035</v>
      </c>
      <c r="B32" s="1123"/>
      <c r="C32" s="281"/>
      <c r="D32" s="293" t="s">
        <v>1043</v>
      </c>
      <c r="E32" s="285"/>
      <c r="F32" s="293" t="s">
        <v>1043</v>
      </c>
      <c r="G32" s="285"/>
      <c r="H32" s="293" t="s">
        <v>1043</v>
      </c>
      <c r="I32" s="285"/>
      <c r="J32" s="293" t="s">
        <v>1043</v>
      </c>
    </row>
    <row r="33" spans="1:10" ht="16.5" customHeight="1">
      <c r="A33" s="1123" t="s">
        <v>1036</v>
      </c>
      <c r="B33" s="1123"/>
      <c r="C33" s="281"/>
      <c r="D33" s="293" t="s">
        <v>1043</v>
      </c>
      <c r="E33" s="285"/>
      <c r="F33" s="293" t="s">
        <v>1043</v>
      </c>
      <c r="G33" s="285"/>
      <c r="H33" s="293" t="s">
        <v>1043</v>
      </c>
      <c r="I33" s="285"/>
      <c r="J33" s="293" t="s">
        <v>1043</v>
      </c>
    </row>
    <row r="34" spans="1:10" ht="16.5" customHeight="1">
      <c r="A34" s="1126" t="s">
        <v>1037</v>
      </c>
      <c r="B34" s="1126"/>
      <c r="C34" s="286"/>
      <c r="D34" s="294" t="s">
        <v>1043</v>
      </c>
      <c r="E34" s="287"/>
      <c r="F34" s="294" t="s">
        <v>1043</v>
      </c>
      <c r="G34" s="287"/>
      <c r="H34" s="294" t="s">
        <v>1043</v>
      </c>
      <c r="I34" s="287"/>
      <c r="J34" s="294" t="s">
        <v>1043</v>
      </c>
    </row>
    <row r="35" spans="1:10">
      <c r="A35" s="288" t="s">
        <v>943</v>
      </c>
      <c r="B35" s="289" t="s">
        <v>944</v>
      </c>
      <c r="C35" s="290"/>
      <c r="D35" s="280" t="s">
        <v>945</v>
      </c>
      <c r="E35" s="290"/>
      <c r="F35" s="290"/>
      <c r="G35" s="290" t="s">
        <v>947</v>
      </c>
      <c r="H35" s="276"/>
      <c r="I35" s="290" t="s">
        <v>946</v>
      </c>
      <c r="J35" s="290"/>
    </row>
    <row r="36" spans="1:10">
      <c r="A36" s="280"/>
      <c r="B36" s="280"/>
      <c r="C36" s="276"/>
      <c r="D36" s="276"/>
      <c r="E36" s="290"/>
      <c r="F36" s="290"/>
      <c r="G36" s="276"/>
      <c r="H36" s="276"/>
      <c r="I36" s="276"/>
      <c r="J36" s="290"/>
    </row>
    <row r="37" spans="1:10">
      <c r="A37" s="280"/>
      <c r="B37" s="280"/>
      <c r="C37" s="276"/>
      <c r="D37" s="276"/>
      <c r="E37" s="290"/>
      <c r="F37" s="290"/>
      <c r="G37" s="276"/>
      <c r="H37" s="276"/>
      <c r="I37" s="276"/>
      <c r="J37" s="290" t="s">
        <v>1044</v>
      </c>
    </row>
    <row r="38" spans="1:10">
      <c r="A38" s="291" t="s">
        <v>1038</v>
      </c>
      <c r="B38" s="292"/>
      <c r="C38" s="276"/>
      <c r="D38" s="276"/>
      <c r="E38" s="276"/>
      <c r="F38" s="276"/>
      <c r="G38" s="276"/>
      <c r="H38" s="276"/>
      <c r="I38" s="276"/>
      <c r="J38" s="276"/>
    </row>
    <row r="39" spans="1:10">
      <c r="A39" s="291" t="s">
        <v>1039</v>
      </c>
      <c r="B39" s="292"/>
      <c r="C39" s="276"/>
      <c r="D39" s="276"/>
      <c r="E39" s="276"/>
      <c r="F39" s="276"/>
      <c r="G39" s="276"/>
      <c r="H39" s="276"/>
      <c r="I39" s="276"/>
      <c r="J39" s="276"/>
    </row>
    <row r="40" spans="1:10">
      <c r="A40" s="291" t="s">
        <v>1040</v>
      </c>
      <c r="B40" s="292"/>
      <c r="C40" s="276"/>
      <c r="D40" s="276"/>
      <c r="E40" s="276"/>
      <c r="F40" s="276"/>
      <c r="G40" s="276"/>
      <c r="H40" s="276"/>
      <c r="I40" s="276"/>
      <c r="J40" s="276"/>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79" type="noConversion"/>
  <hyperlinks>
    <hyperlink ref="L5" location="預告統計資料發布時間表!A1" display="回發布時間表"/>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C44"/>
  <sheetViews>
    <sheetView zoomScaleNormal="100" zoomScalePageLayoutView="60" workbookViewId="0"/>
  </sheetViews>
  <sheetFormatPr defaultColWidth="11.375" defaultRowHeight="16.5"/>
  <cols>
    <col min="1" max="1" width="136.25" customWidth="1"/>
    <col min="2" max="1024" width="11.5" customWidth="1"/>
  </cols>
  <sheetData>
    <row r="1" spans="1:3" ht="19.5">
      <c r="A1" s="68" t="s">
        <v>207</v>
      </c>
      <c r="B1" s="58" t="s">
        <v>97</v>
      </c>
    </row>
    <row r="2" spans="1:3" ht="19.5">
      <c r="A2" s="59" t="s">
        <v>176</v>
      </c>
    </row>
    <row r="3" spans="1:3" ht="19.5">
      <c r="A3" s="59" t="s">
        <v>188</v>
      </c>
    </row>
    <row r="4" spans="1:3" ht="19.5">
      <c r="A4" s="60" t="s">
        <v>100</v>
      </c>
    </row>
    <row r="5" spans="1:3" ht="19.5">
      <c r="A5" s="61" t="s">
        <v>101</v>
      </c>
    </row>
    <row r="6" spans="1:3" ht="19.5">
      <c r="A6" s="61" t="s">
        <v>136</v>
      </c>
    </row>
    <row r="7" spans="1:3" ht="19.5">
      <c r="A7" s="62" t="s">
        <v>103</v>
      </c>
    </row>
    <row r="8" spans="1:3" ht="19.5">
      <c r="A8" s="62" t="s">
        <v>104</v>
      </c>
    </row>
    <row r="9" spans="1:3" ht="19.5">
      <c r="A9" s="62" t="s">
        <v>105</v>
      </c>
    </row>
    <row r="10" spans="1:3" ht="19.5">
      <c r="A10" s="60" t="s">
        <v>106</v>
      </c>
    </row>
    <row r="11" spans="1:3" ht="19.5">
      <c r="A11" s="61" t="s">
        <v>137</v>
      </c>
    </row>
    <row r="12" spans="1:3" ht="58.5">
      <c r="A12" s="63" t="s">
        <v>108</v>
      </c>
    </row>
    <row r="13" spans="1:3" ht="19.5">
      <c r="A13" s="60" t="s">
        <v>109</v>
      </c>
      <c r="C13" s="69"/>
    </row>
    <row r="14" spans="1:3" ht="19.5">
      <c r="A14" s="63" t="s">
        <v>189</v>
      </c>
    </row>
    <row r="15" spans="1:3" ht="19.5">
      <c r="A15" s="63" t="s">
        <v>179</v>
      </c>
    </row>
    <row r="16" spans="1:3" ht="19.5">
      <c r="A16" s="61" t="s">
        <v>112</v>
      </c>
    </row>
    <row r="17" spans="1:1" ht="97.5">
      <c r="A17" s="65" t="s">
        <v>208</v>
      </c>
    </row>
    <row r="18" spans="1:1" ht="58.5">
      <c r="A18" s="65" t="s">
        <v>209</v>
      </c>
    </row>
    <row r="19" spans="1:1" ht="39">
      <c r="A19" s="65" t="s">
        <v>210</v>
      </c>
    </row>
    <row r="20" spans="1:1" ht="39">
      <c r="A20" s="65" t="s">
        <v>211</v>
      </c>
    </row>
    <row r="21" spans="1:1" ht="39">
      <c r="A21" s="65" t="s">
        <v>212</v>
      </c>
    </row>
    <row r="22" spans="1:1" ht="39">
      <c r="A22" s="65" t="s">
        <v>213</v>
      </c>
    </row>
    <row r="23" spans="1:1" ht="58.5">
      <c r="A23" s="65" t="s">
        <v>214</v>
      </c>
    </row>
    <row r="24" spans="1:1" ht="39">
      <c r="A24" s="65" t="s">
        <v>215</v>
      </c>
    </row>
    <row r="25" spans="1:1" ht="39">
      <c r="A25" s="65" t="s">
        <v>216</v>
      </c>
    </row>
    <row r="26" spans="1:1" ht="58.5">
      <c r="A26" s="65" t="s">
        <v>217</v>
      </c>
    </row>
    <row r="27" spans="1:1" ht="19.5">
      <c r="A27" s="65" t="s">
        <v>218</v>
      </c>
    </row>
    <row r="28" spans="1:1" ht="19.5">
      <c r="A28" s="65" t="s">
        <v>219</v>
      </c>
    </row>
    <row r="29" spans="1:1" ht="19.5">
      <c r="A29" s="65" t="s">
        <v>220</v>
      </c>
    </row>
    <row r="30" spans="1:1" ht="58.5">
      <c r="A30" s="65" t="s">
        <v>221</v>
      </c>
    </row>
    <row r="31" spans="1:1" ht="39">
      <c r="A31" s="65" t="s">
        <v>222</v>
      </c>
    </row>
    <row r="32" spans="1:1" ht="19.5">
      <c r="A32" s="61" t="s">
        <v>204</v>
      </c>
    </row>
    <row r="33" spans="1:1" ht="97.5">
      <c r="A33" s="63" t="s">
        <v>223</v>
      </c>
    </row>
    <row r="34" spans="1:1" ht="19.5">
      <c r="A34" s="61" t="s">
        <v>122</v>
      </c>
    </row>
    <row r="35" spans="1:1" ht="19.5">
      <c r="A35" s="61" t="s">
        <v>170</v>
      </c>
    </row>
    <row r="36" spans="1:1" ht="19.5">
      <c r="A36" s="61" t="s">
        <v>124</v>
      </c>
    </row>
    <row r="37" spans="1:1" ht="19.5">
      <c r="A37" s="60" t="s">
        <v>125</v>
      </c>
    </row>
    <row r="38" spans="1:1" ht="39">
      <c r="A38" s="63" t="s">
        <v>171</v>
      </c>
    </row>
    <row r="39" spans="1:1" ht="19.5">
      <c r="A39" s="63" t="s">
        <v>172</v>
      </c>
    </row>
    <row r="40" spans="1:1" ht="19.5">
      <c r="A40" s="60" t="s">
        <v>128</v>
      </c>
    </row>
    <row r="41" spans="1:1" ht="19.5">
      <c r="A41" s="63" t="s">
        <v>206</v>
      </c>
    </row>
    <row r="42" spans="1:1" ht="19.5">
      <c r="A42" s="63" t="s">
        <v>174</v>
      </c>
    </row>
    <row r="43" spans="1:1" ht="19.5">
      <c r="A43" s="66" t="s">
        <v>131</v>
      </c>
    </row>
    <row r="44" spans="1:1" ht="19.5">
      <c r="A44"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A3" sqref="A3:J3"/>
    </sheetView>
  </sheetViews>
  <sheetFormatPr defaultRowHeight="16.5"/>
  <cols>
    <col min="4" max="4" width="9.5" bestFit="1" customWidth="1"/>
    <col min="10" max="10" width="9.5" bestFit="1" customWidth="1"/>
  </cols>
  <sheetData>
    <row r="1" spans="1:12">
      <c r="A1" s="1114" t="s">
        <v>1002</v>
      </c>
      <c r="B1" s="1114"/>
      <c r="C1" s="276"/>
      <c r="D1" s="276"/>
      <c r="E1" s="276"/>
      <c r="F1" s="276"/>
      <c r="G1" s="351" t="s">
        <v>917</v>
      </c>
      <c r="H1" s="1115" t="s">
        <v>1003</v>
      </c>
      <c r="I1" s="1115"/>
      <c r="J1" s="1115"/>
    </row>
    <row r="2" spans="1:12">
      <c r="A2" s="1114" t="s">
        <v>1004</v>
      </c>
      <c r="B2" s="1114"/>
      <c r="C2" s="278" t="s">
        <v>1005</v>
      </c>
      <c r="D2" s="279"/>
      <c r="E2" s="276"/>
      <c r="F2" s="276"/>
      <c r="G2" s="351" t="s">
        <v>1006</v>
      </c>
      <c r="H2" s="1114" t="s">
        <v>1007</v>
      </c>
      <c r="I2" s="1114"/>
      <c r="J2" s="1114"/>
    </row>
    <row r="3" spans="1:12" ht="25.5">
      <c r="A3" s="1116" t="s">
        <v>1657</v>
      </c>
      <c r="B3" s="1116"/>
      <c r="C3" s="1116"/>
      <c r="D3" s="1116"/>
      <c r="E3" s="1116"/>
      <c r="F3" s="1116"/>
      <c r="G3" s="1116"/>
      <c r="H3" s="1116"/>
      <c r="I3" s="1116"/>
      <c r="J3" s="1116"/>
    </row>
    <row r="4" spans="1:12">
      <c r="A4" s="1113"/>
      <c r="B4" s="1113"/>
      <c r="C4" s="1113"/>
      <c r="D4" s="1113"/>
      <c r="E4" s="1113"/>
      <c r="F4" s="1113"/>
      <c r="G4" s="276"/>
      <c r="H4" s="276"/>
      <c r="I4" s="276"/>
      <c r="J4" s="276"/>
    </row>
    <row r="5" spans="1:12">
      <c r="A5" s="1117" t="s">
        <v>1188</v>
      </c>
      <c r="B5" s="1117"/>
      <c r="C5" s="1117"/>
      <c r="D5" s="1117"/>
      <c r="E5" s="1117"/>
      <c r="F5" s="1117"/>
      <c r="G5" s="1117"/>
      <c r="H5" s="1117"/>
      <c r="I5" s="1117"/>
      <c r="J5" s="1117"/>
      <c r="L5" s="92" t="s">
        <v>97</v>
      </c>
    </row>
    <row r="6" spans="1:12">
      <c r="A6" s="1118" t="s">
        <v>1008</v>
      </c>
      <c r="B6" s="1118"/>
      <c r="C6" s="1119" t="s">
        <v>1009</v>
      </c>
      <c r="D6" s="1119"/>
      <c r="E6" s="1120" t="s">
        <v>1010</v>
      </c>
      <c r="F6" s="1120"/>
      <c r="G6" s="1120"/>
      <c r="H6" s="1120"/>
      <c r="I6" s="1120"/>
      <c r="J6" s="1120"/>
    </row>
    <row r="7" spans="1:12">
      <c r="A7" s="1118"/>
      <c r="B7" s="1118"/>
      <c r="C7" s="1119"/>
      <c r="D7" s="1119"/>
      <c r="E7" s="1121" t="s">
        <v>1011</v>
      </c>
      <c r="F7" s="1121"/>
      <c r="G7" s="1121" t="s">
        <v>1012</v>
      </c>
      <c r="H7" s="1121"/>
      <c r="I7" s="1122" t="s">
        <v>1013</v>
      </c>
      <c r="J7" s="1122"/>
    </row>
    <row r="8" spans="1:12">
      <c r="A8" s="1118"/>
      <c r="B8" s="1118"/>
      <c r="C8" s="1119"/>
      <c r="D8" s="1119"/>
      <c r="E8" s="1121"/>
      <c r="F8" s="1121"/>
      <c r="G8" s="1121"/>
      <c r="H8" s="1121"/>
      <c r="I8" s="1122"/>
      <c r="J8" s="1122"/>
    </row>
    <row r="9" spans="1:12">
      <c r="A9" s="1118"/>
      <c r="B9" s="1118"/>
      <c r="C9" s="1119"/>
      <c r="D9" s="1119"/>
      <c r="E9" s="1121"/>
      <c r="F9" s="1121"/>
      <c r="G9" s="1121"/>
      <c r="H9" s="1121"/>
      <c r="I9" s="1122"/>
      <c r="J9" s="1122"/>
    </row>
    <row r="10" spans="1:12">
      <c r="A10" s="1118"/>
      <c r="B10" s="1118"/>
      <c r="C10" s="1119"/>
      <c r="D10" s="1119"/>
      <c r="E10" s="1121"/>
      <c r="F10" s="1121"/>
      <c r="G10" s="1121"/>
      <c r="H10" s="1121"/>
      <c r="I10" s="1122"/>
      <c r="J10" s="1122"/>
    </row>
    <row r="11" spans="1:12">
      <c r="A11" s="1124" t="s">
        <v>1014</v>
      </c>
      <c r="B11" s="1124"/>
      <c r="C11" s="281"/>
      <c r="D11" s="282">
        <v>243181</v>
      </c>
      <c r="E11" s="282"/>
      <c r="F11" s="282">
        <v>73884</v>
      </c>
      <c r="G11" s="282"/>
      <c r="H11" s="293" t="s">
        <v>1043</v>
      </c>
      <c r="I11" s="282"/>
      <c r="J11" s="282">
        <v>169297</v>
      </c>
    </row>
    <row r="12" spans="1:12">
      <c r="A12" s="1125" t="s">
        <v>1015</v>
      </c>
      <c r="B12" s="1125"/>
      <c r="C12" s="281"/>
      <c r="D12" s="282">
        <v>34142</v>
      </c>
      <c r="E12" s="283"/>
      <c r="F12" s="282">
        <v>6601</v>
      </c>
      <c r="G12" s="283"/>
      <c r="H12" s="293" t="s">
        <v>1043</v>
      </c>
      <c r="I12" s="283"/>
      <c r="J12" s="282">
        <v>27541</v>
      </c>
    </row>
    <row r="13" spans="1:12">
      <c r="A13" s="1125" t="s">
        <v>1016</v>
      </c>
      <c r="B13" s="1125"/>
      <c r="C13" s="281"/>
      <c r="D13" s="282">
        <v>23076</v>
      </c>
      <c r="E13" s="284"/>
      <c r="F13" s="282">
        <v>5702</v>
      </c>
      <c r="G13" s="284"/>
      <c r="H13" s="293" t="s">
        <v>1043</v>
      </c>
      <c r="I13" s="284"/>
      <c r="J13" s="282">
        <v>17374</v>
      </c>
    </row>
    <row r="14" spans="1:12">
      <c r="A14" s="1125" t="s">
        <v>1017</v>
      </c>
      <c r="B14" s="1125"/>
      <c r="C14" s="281"/>
      <c r="D14" s="282">
        <v>28521</v>
      </c>
      <c r="E14" s="284"/>
      <c r="F14" s="282">
        <v>4833</v>
      </c>
      <c r="G14" s="284"/>
      <c r="H14" s="293" t="s">
        <v>1043</v>
      </c>
      <c r="I14" s="284"/>
      <c r="J14" s="282">
        <v>23688</v>
      </c>
    </row>
    <row r="15" spans="1:12">
      <c r="A15" s="1125" t="s">
        <v>1018</v>
      </c>
      <c r="B15" s="1125"/>
      <c r="C15" s="281"/>
      <c r="D15" s="282">
        <v>19595</v>
      </c>
      <c r="E15" s="284"/>
      <c r="F15" s="282">
        <v>3508</v>
      </c>
      <c r="G15" s="284"/>
      <c r="H15" s="293" t="s">
        <v>1043</v>
      </c>
      <c r="I15" s="284"/>
      <c r="J15" s="282">
        <v>16087</v>
      </c>
    </row>
    <row r="16" spans="1:12">
      <c r="A16" s="1125" t="s">
        <v>1019</v>
      </c>
      <c r="B16" s="1125"/>
      <c r="C16" s="281"/>
      <c r="D16" s="282">
        <v>29255</v>
      </c>
      <c r="E16" s="284"/>
      <c r="F16" s="282">
        <v>3718</v>
      </c>
      <c r="G16" s="284"/>
      <c r="H16" s="293" t="s">
        <v>1043</v>
      </c>
      <c r="I16" s="284"/>
      <c r="J16" s="282">
        <v>25537</v>
      </c>
    </row>
    <row r="17" spans="1:10">
      <c r="A17" s="1125" t="s">
        <v>1020</v>
      </c>
      <c r="B17" s="1125"/>
      <c r="C17" s="281"/>
      <c r="D17" s="282">
        <v>24764</v>
      </c>
      <c r="E17" s="284"/>
      <c r="F17" s="282">
        <v>3781</v>
      </c>
      <c r="G17" s="284"/>
      <c r="H17" s="293" t="s">
        <v>1043</v>
      </c>
      <c r="I17" s="284"/>
      <c r="J17" s="282">
        <v>20983</v>
      </c>
    </row>
    <row r="18" spans="1:10">
      <c r="A18" s="1125" t="s">
        <v>1021</v>
      </c>
      <c r="B18" s="1125"/>
      <c r="C18" s="281"/>
      <c r="D18" s="282">
        <v>31003</v>
      </c>
      <c r="E18" s="284"/>
      <c r="F18" s="282">
        <v>14163</v>
      </c>
      <c r="G18" s="284"/>
      <c r="H18" s="293" t="s">
        <v>1043</v>
      </c>
      <c r="I18" s="284"/>
      <c r="J18" s="282">
        <v>16840</v>
      </c>
    </row>
    <row r="19" spans="1:10">
      <c r="A19" s="1125" t="s">
        <v>1022</v>
      </c>
      <c r="B19" s="1125"/>
      <c r="C19" s="281"/>
      <c r="D19" s="282">
        <v>352</v>
      </c>
      <c r="E19" s="284"/>
      <c r="F19" s="282">
        <v>352</v>
      </c>
      <c r="G19" s="284"/>
      <c r="H19" s="293" t="s">
        <v>1043</v>
      </c>
      <c r="I19" s="284"/>
      <c r="J19" s="293" t="s">
        <v>1043</v>
      </c>
    </row>
    <row r="20" spans="1:10">
      <c r="A20" s="1125" t="s">
        <v>1023</v>
      </c>
      <c r="B20" s="1125"/>
      <c r="C20" s="281"/>
      <c r="D20" s="282">
        <v>24712</v>
      </c>
      <c r="E20" s="284"/>
      <c r="F20" s="282">
        <v>11070</v>
      </c>
      <c r="G20" s="284"/>
      <c r="H20" s="293" t="s">
        <v>1043</v>
      </c>
      <c r="I20" s="284"/>
      <c r="J20" s="282">
        <v>13642</v>
      </c>
    </row>
    <row r="21" spans="1:10">
      <c r="A21" s="1125" t="s">
        <v>1024</v>
      </c>
      <c r="B21" s="1125"/>
      <c r="C21" s="281"/>
      <c r="D21" s="293" t="s">
        <v>1043</v>
      </c>
      <c r="E21" s="284"/>
      <c r="F21" s="293" t="s">
        <v>1043</v>
      </c>
      <c r="G21" s="284"/>
      <c r="H21" s="293" t="s">
        <v>1043</v>
      </c>
      <c r="I21" s="284"/>
      <c r="J21" s="293" t="s">
        <v>1189</v>
      </c>
    </row>
    <row r="22" spans="1:10">
      <c r="A22" s="1123" t="s">
        <v>1025</v>
      </c>
      <c r="B22" s="1123"/>
      <c r="C22" s="281"/>
      <c r="D22" s="282">
        <v>25469</v>
      </c>
      <c r="E22" s="284"/>
      <c r="F22" s="282">
        <v>19222</v>
      </c>
      <c r="G22" s="284"/>
      <c r="H22" s="293" t="s">
        <v>1043</v>
      </c>
      <c r="I22" s="284"/>
      <c r="J22" s="282">
        <v>6247</v>
      </c>
    </row>
    <row r="23" spans="1:10">
      <c r="A23" s="1123" t="s">
        <v>1026</v>
      </c>
      <c r="B23" s="1123"/>
      <c r="C23" s="281"/>
      <c r="D23" s="282">
        <v>758</v>
      </c>
      <c r="E23" s="284"/>
      <c r="F23" s="282">
        <v>758</v>
      </c>
      <c r="G23" s="284"/>
      <c r="H23" s="293" t="s">
        <v>1043</v>
      </c>
      <c r="I23" s="284"/>
      <c r="J23" s="293" t="s">
        <v>1043</v>
      </c>
    </row>
    <row r="24" spans="1:10">
      <c r="A24" s="1123" t="s">
        <v>1027</v>
      </c>
      <c r="B24" s="1123"/>
      <c r="C24" s="281"/>
      <c r="D24" s="282">
        <v>171</v>
      </c>
      <c r="E24" s="284"/>
      <c r="F24" s="282">
        <v>171</v>
      </c>
      <c r="G24" s="284"/>
      <c r="H24" s="293" t="s">
        <v>1043</v>
      </c>
      <c r="I24" s="284"/>
      <c r="J24" s="293" t="s">
        <v>1043</v>
      </c>
    </row>
    <row r="25" spans="1:10">
      <c r="A25" s="1123" t="s">
        <v>1028</v>
      </c>
      <c r="B25" s="1123"/>
      <c r="C25" s="281"/>
      <c r="D25" s="282">
        <v>1363</v>
      </c>
      <c r="E25" s="284"/>
      <c r="F25" s="282">
        <v>5</v>
      </c>
      <c r="G25" s="284"/>
      <c r="H25" s="293" t="s">
        <v>1043</v>
      </c>
      <c r="I25" s="284"/>
      <c r="J25" s="284">
        <v>1358</v>
      </c>
    </row>
    <row r="26" spans="1:10">
      <c r="A26" s="1123" t="s">
        <v>1029</v>
      </c>
      <c r="B26" s="1123"/>
      <c r="C26" s="281"/>
      <c r="D26" s="293" t="s">
        <v>1043</v>
      </c>
      <c r="E26" s="284"/>
      <c r="F26" s="293" t="s">
        <v>1043</v>
      </c>
      <c r="G26" s="284"/>
      <c r="H26" s="293" t="s">
        <v>1043</v>
      </c>
      <c r="I26" s="284"/>
      <c r="J26" s="293" t="s">
        <v>1043</v>
      </c>
    </row>
    <row r="27" spans="1:10">
      <c r="A27" s="1123" t="s">
        <v>1030</v>
      </c>
      <c r="B27" s="1123"/>
      <c r="C27" s="281"/>
      <c r="D27" s="293" t="s">
        <v>1043</v>
      </c>
      <c r="E27" s="284"/>
      <c r="F27" s="293" t="s">
        <v>1043</v>
      </c>
      <c r="G27" s="284"/>
      <c r="H27" s="293" t="s">
        <v>1043</v>
      </c>
      <c r="I27" s="284"/>
      <c r="J27" s="293" t="s">
        <v>1043</v>
      </c>
    </row>
    <row r="28" spans="1:10">
      <c r="A28" s="1123" t="s">
        <v>1031</v>
      </c>
      <c r="B28" s="1123"/>
      <c r="C28" s="281"/>
      <c r="D28" s="293" t="s">
        <v>1043</v>
      </c>
      <c r="E28" s="285"/>
      <c r="F28" s="293" t="s">
        <v>1043</v>
      </c>
      <c r="G28" s="285"/>
      <c r="H28" s="293" t="s">
        <v>1043</v>
      </c>
      <c r="I28" s="285"/>
      <c r="J28" s="293" t="s">
        <v>1043</v>
      </c>
    </row>
    <row r="29" spans="1:10">
      <c r="A29" s="1123" t="s">
        <v>1032</v>
      </c>
      <c r="B29" s="1123"/>
      <c r="C29" s="281"/>
      <c r="D29" s="293" t="s">
        <v>1043</v>
      </c>
      <c r="E29" s="285"/>
      <c r="F29" s="293" t="s">
        <v>1043</v>
      </c>
      <c r="G29" s="285"/>
      <c r="H29" s="293" t="s">
        <v>1043</v>
      </c>
      <c r="I29" s="285"/>
      <c r="J29" s="293" t="s">
        <v>1043</v>
      </c>
    </row>
    <row r="30" spans="1:10">
      <c r="A30" s="1123" t="s">
        <v>1033</v>
      </c>
      <c r="B30" s="1123"/>
      <c r="C30" s="281"/>
      <c r="D30" s="293" t="s">
        <v>1043</v>
      </c>
      <c r="E30" s="285"/>
      <c r="F30" s="293" t="s">
        <v>1043</v>
      </c>
      <c r="G30" s="285"/>
      <c r="H30" s="293" t="s">
        <v>1043</v>
      </c>
      <c r="I30" s="285"/>
      <c r="J30" s="293" t="s">
        <v>1043</v>
      </c>
    </row>
    <row r="31" spans="1:10">
      <c r="A31" s="1123" t="s">
        <v>1034</v>
      </c>
      <c r="B31" s="1123"/>
      <c r="C31" s="281"/>
      <c r="D31" s="293" t="s">
        <v>1043</v>
      </c>
      <c r="E31" s="285"/>
      <c r="F31" s="293" t="s">
        <v>1043</v>
      </c>
      <c r="G31" s="285"/>
      <c r="H31" s="293" t="s">
        <v>1043</v>
      </c>
      <c r="I31" s="285"/>
      <c r="J31" s="293" t="s">
        <v>1043</v>
      </c>
    </row>
    <row r="32" spans="1:10">
      <c r="A32" s="1123" t="s">
        <v>1035</v>
      </c>
      <c r="B32" s="1123"/>
      <c r="C32" s="281"/>
      <c r="D32" s="293" t="s">
        <v>1043</v>
      </c>
      <c r="E32" s="285"/>
      <c r="F32" s="293" t="s">
        <v>1043</v>
      </c>
      <c r="G32" s="285"/>
      <c r="H32" s="293" t="s">
        <v>1043</v>
      </c>
      <c r="I32" s="285"/>
      <c r="J32" s="293" t="s">
        <v>1043</v>
      </c>
    </row>
    <row r="33" spans="1:10">
      <c r="A33" s="1123" t="s">
        <v>1036</v>
      </c>
      <c r="B33" s="1123"/>
      <c r="C33" s="281"/>
      <c r="D33" s="293" t="s">
        <v>1043</v>
      </c>
      <c r="E33" s="285"/>
      <c r="F33" s="293" t="s">
        <v>1043</v>
      </c>
      <c r="G33" s="285"/>
      <c r="H33" s="293" t="s">
        <v>1043</v>
      </c>
      <c r="I33" s="285"/>
      <c r="J33" s="293" t="s">
        <v>1043</v>
      </c>
    </row>
    <row r="34" spans="1:10">
      <c r="A34" s="1126" t="s">
        <v>1037</v>
      </c>
      <c r="B34" s="1126"/>
      <c r="C34" s="286"/>
      <c r="D34" s="294" t="s">
        <v>1043</v>
      </c>
      <c r="E34" s="287"/>
      <c r="F34" s="294" t="s">
        <v>1043</v>
      </c>
      <c r="G34" s="287"/>
      <c r="H34" s="294" t="s">
        <v>1043</v>
      </c>
      <c r="I34" s="287"/>
      <c r="J34" s="294" t="s">
        <v>1043</v>
      </c>
    </row>
    <row r="35" spans="1:10">
      <c r="A35" s="288" t="s">
        <v>943</v>
      </c>
      <c r="B35" s="289" t="s">
        <v>944</v>
      </c>
      <c r="C35" s="290"/>
      <c r="D35" s="280" t="s">
        <v>945</v>
      </c>
      <c r="E35" s="290"/>
      <c r="F35" s="290"/>
      <c r="G35" s="290" t="s">
        <v>947</v>
      </c>
      <c r="H35" s="276"/>
      <c r="I35" s="290" t="s">
        <v>946</v>
      </c>
      <c r="J35" s="290"/>
    </row>
    <row r="36" spans="1:10">
      <c r="A36" s="280"/>
      <c r="B36" s="280"/>
      <c r="C36" s="276"/>
      <c r="D36" s="276"/>
      <c r="E36" s="290"/>
      <c r="F36" s="290"/>
      <c r="G36" s="276"/>
      <c r="H36" s="276"/>
      <c r="I36" s="276"/>
      <c r="J36" s="290"/>
    </row>
    <row r="37" spans="1:10">
      <c r="A37" s="280"/>
      <c r="B37" s="280"/>
      <c r="C37" s="276"/>
      <c r="D37" s="276"/>
      <c r="E37" s="290"/>
      <c r="F37" s="290"/>
      <c r="G37" s="276"/>
      <c r="H37" s="276"/>
      <c r="I37" s="276"/>
      <c r="J37" s="290" t="s">
        <v>1190</v>
      </c>
    </row>
    <row r="38" spans="1:10">
      <c r="A38" s="291" t="s">
        <v>1038</v>
      </c>
      <c r="B38" s="292"/>
      <c r="C38" s="276"/>
      <c r="D38" s="276"/>
      <c r="E38" s="276"/>
      <c r="F38" s="276"/>
      <c r="G38" s="276"/>
      <c r="H38" s="276"/>
      <c r="I38" s="276"/>
      <c r="J38" s="276"/>
    </row>
    <row r="39" spans="1:10">
      <c r="A39" s="291" t="s">
        <v>1039</v>
      </c>
      <c r="B39" s="292"/>
      <c r="C39" s="276"/>
      <c r="D39" s="276"/>
      <c r="E39" s="276"/>
      <c r="F39" s="276"/>
      <c r="G39" s="276"/>
      <c r="H39" s="276"/>
      <c r="I39" s="276"/>
      <c r="J39" s="276"/>
    </row>
    <row r="40" spans="1:10">
      <c r="A40" s="291" t="s">
        <v>1040</v>
      </c>
      <c r="B40" s="292"/>
      <c r="C40" s="276"/>
      <c r="D40" s="276"/>
      <c r="E40" s="276"/>
      <c r="F40" s="276"/>
      <c r="G40" s="276"/>
      <c r="H40" s="276"/>
      <c r="I40" s="276"/>
      <c r="J40" s="276"/>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79" type="noConversion"/>
  <hyperlinks>
    <hyperlink ref="L5" location="預告統計資料發布時間表!A1" display="回發布時間表"/>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L4" sqref="L4"/>
    </sheetView>
  </sheetViews>
  <sheetFormatPr defaultRowHeight="16.5"/>
  <cols>
    <col min="4" max="4" width="9.5" bestFit="1" customWidth="1"/>
    <col min="10" max="10" width="9.5" bestFit="1" customWidth="1"/>
  </cols>
  <sheetData>
    <row r="1" spans="1:12">
      <c r="A1" s="1114" t="s">
        <v>1002</v>
      </c>
      <c r="B1" s="1114"/>
      <c r="C1" s="276"/>
      <c r="D1" s="276"/>
      <c r="E1" s="276"/>
      <c r="F1" s="276"/>
      <c r="G1" s="741" t="s">
        <v>917</v>
      </c>
      <c r="H1" s="1115" t="s">
        <v>1003</v>
      </c>
      <c r="I1" s="1115"/>
      <c r="J1" s="1115"/>
    </row>
    <row r="2" spans="1:12">
      <c r="A2" s="1114" t="s">
        <v>1004</v>
      </c>
      <c r="B2" s="1114"/>
      <c r="C2" s="278" t="s">
        <v>1005</v>
      </c>
      <c r="D2" s="279"/>
      <c r="E2" s="276"/>
      <c r="F2" s="276"/>
      <c r="G2" s="741" t="s">
        <v>1006</v>
      </c>
      <c r="H2" s="1114" t="s">
        <v>1007</v>
      </c>
      <c r="I2" s="1114"/>
      <c r="J2" s="1114"/>
    </row>
    <row r="3" spans="1:12" ht="25.5">
      <c r="A3" s="1116" t="s">
        <v>1041</v>
      </c>
      <c r="B3" s="1116"/>
      <c r="C3" s="1116"/>
      <c r="D3" s="1116"/>
      <c r="E3" s="1116"/>
      <c r="F3" s="1116"/>
      <c r="G3" s="1116"/>
      <c r="H3" s="1116"/>
      <c r="I3" s="1116"/>
      <c r="J3" s="1116"/>
    </row>
    <row r="4" spans="1:12">
      <c r="A4" s="1113"/>
      <c r="B4" s="1113"/>
      <c r="C4" s="1113"/>
      <c r="D4" s="1113"/>
      <c r="E4" s="1113"/>
      <c r="F4" s="1113"/>
      <c r="G4" s="276"/>
      <c r="H4" s="276"/>
      <c r="I4" s="276"/>
      <c r="J4" s="276"/>
      <c r="L4" s="92" t="s">
        <v>97</v>
      </c>
    </row>
    <row r="5" spans="1:12">
      <c r="A5" s="1117" t="s">
        <v>1656</v>
      </c>
      <c r="B5" s="1117"/>
      <c r="C5" s="1117"/>
      <c r="D5" s="1117"/>
      <c r="E5" s="1117"/>
      <c r="F5" s="1117"/>
      <c r="G5" s="1117"/>
      <c r="H5" s="1117"/>
      <c r="I5" s="1117"/>
      <c r="J5" s="1117"/>
    </row>
    <row r="6" spans="1:12">
      <c r="A6" s="1118" t="s">
        <v>1008</v>
      </c>
      <c r="B6" s="1118"/>
      <c r="C6" s="1119" t="s">
        <v>1009</v>
      </c>
      <c r="D6" s="1119"/>
      <c r="E6" s="1120" t="s">
        <v>1010</v>
      </c>
      <c r="F6" s="1120"/>
      <c r="G6" s="1120"/>
      <c r="H6" s="1120"/>
      <c r="I6" s="1120"/>
      <c r="J6" s="1120"/>
    </row>
    <row r="7" spans="1:12">
      <c r="A7" s="1118"/>
      <c r="B7" s="1118"/>
      <c r="C7" s="1119"/>
      <c r="D7" s="1119"/>
      <c r="E7" s="1121" t="s">
        <v>1011</v>
      </c>
      <c r="F7" s="1121"/>
      <c r="G7" s="1121" t="s">
        <v>1012</v>
      </c>
      <c r="H7" s="1121"/>
      <c r="I7" s="1122" t="s">
        <v>1013</v>
      </c>
      <c r="J7" s="1122"/>
    </row>
    <row r="8" spans="1:12">
      <c r="A8" s="1118"/>
      <c r="B8" s="1118"/>
      <c r="C8" s="1119"/>
      <c r="D8" s="1119"/>
      <c r="E8" s="1121"/>
      <c r="F8" s="1121"/>
      <c r="G8" s="1121"/>
      <c r="H8" s="1121"/>
      <c r="I8" s="1122"/>
      <c r="J8" s="1122"/>
    </row>
    <row r="9" spans="1:12">
      <c r="A9" s="1118"/>
      <c r="B9" s="1118"/>
      <c r="C9" s="1119"/>
      <c r="D9" s="1119"/>
      <c r="E9" s="1121"/>
      <c r="F9" s="1121"/>
      <c r="G9" s="1121"/>
      <c r="H9" s="1121"/>
      <c r="I9" s="1122"/>
      <c r="J9" s="1122"/>
    </row>
    <row r="10" spans="1:12">
      <c r="A10" s="1118"/>
      <c r="B10" s="1118"/>
      <c r="C10" s="1119"/>
      <c r="D10" s="1119"/>
      <c r="E10" s="1121"/>
      <c r="F10" s="1121"/>
      <c r="G10" s="1121"/>
      <c r="H10" s="1121"/>
      <c r="I10" s="1122"/>
      <c r="J10" s="1122"/>
    </row>
    <row r="11" spans="1:12">
      <c r="A11" s="1124" t="s">
        <v>1014</v>
      </c>
      <c r="B11" s="1124"/>
      <c r="C11" s="281"/>
      <c r="D11" s="282">
        <v>272934</v>
      </c>
      <c r="E11" s="282"/>
      <c r="F11" s="282">
        <v>79940</v>
      </c>
      <c r="G11" s="282"/>
      <c r="H11" s="293" t="s">
        <v>1043</v>
      </c>
      <c r="I11" s="282"/>
      <c r="J11" s="282">
        <v>192994</v>
      </c>
    </row>
    <row r="12" spans="1:12">
      <c r="A12" s="1125" t="s">
        <v>1015</v>
      </c>
      <c r="B12" s="1125"/>
      <c r="C12" s="281"/>
      <c r="D12" s="282">
        <v>38542</v>
      </c>
      <c r="E12" s="283"/>
      <c r="F12" s="282">
        <v>7143</v>
      </c>
      <c r="G12" s="283"/>
      <c r="H12" s="293" t="s">
        <v>1043</v>
      </c>
      <c r="I12" s="283"/>
      <c r="J12" s="282">
        <v>31399</v>
      </c>
    </row>
    <row r="13" spans="1:12">
      <c r="A13" s="1125" t="s">
        <v>1016</v>
      </c>
      <c r="B13" s="1125"/>
      <c r="C13" s="281"/>
      <c r="D13" s="282">
        <v>25976</v>
      </c>
      <c r="E13" s="284"/>
      <c r="F13" s="282">
        <v>6170</v>
      </c>
      <c r="G13" s="284"/>
      <c r="H13" s="293" t="s">
        <v>1043</v>
      </c>
      <c r="I13" s="284"/>
      <c r="J13" s="282">
        <v>19806</v>
      </c>
    </row>
    <row r="14" spans="1:12">
      <c r="A14" s="1125" t="s">
        <v>1017</v>
      </c>
      <c r="B14" s="1125"/>
      <c r="C14" s="281"/>
      <c r="D14" s="282">
        <v>32233</v>
      </c>
      <c r="E14" s="284"/>
      <c r="F14" s="282">
        <v>5229</v>
      </c>
      <c r="G14" s="284"/>
      <c r="H14" s="293" t="s">
        <v>1043</v>
      </c>
      <c r="I14" s="284"/>
      <c r="J14" s="282">
        <v>27004</v>
      </c>
    </row>
    <row r="15" spans="1:12">
      <c r="A15" s="1125" t="s">
        <v>1018</v>
      </c>
      <c r="B15" s="1125"/>
      <c r="C15" s="281"/>
      <c r="D15" s="282">
        <v>22133</v>
      </c>
      <c r="E15" s="284"/>
      <c r="F15" s="282">
        <v>3795</v>
      </c>
      <c r="G15" s="284"/>
      <c r="H15" s="293" t="s">
        <v>1043</v>
      </c>
      <c r="I15" s="284"/>
      <c r="J15" s="282">
        <v>18338</v>
      </c>
    </row>
    <row r="16" spans="1:12">
      <c r="A16" s="1125" t="s">
        <v>1019</v>
      </c>
      <c r="B16" s="1125"/>
      <c r="C16" s="281"/>
      <c r="D16" s="282">
        <v>33135</v>
      </c>
      <c r="E16" s="284"/>
      <c r="F16" s="282">
        <v>4022</v>
      </c>
      <c r="G16" s="284"/>
      <c r="H16" s="293" t="s">
        <v>1043</v>
      </c>
      <c r="I16" s="284"/>
      <c r="J16" s="282">
        <v>29113</v>
      </c>
    </row>
    <row r="17" spans="1:10">
      <c r="A17" s="1125" t="s">
        <v>1020</v>
      </c>
      <c r="B17" s="1125"/>
      <c r="C17" s="281"/>
      <c r="D17" s="282">
        <v>28010</v>
      </c>
      <c r="E17" s="284"/>
      <c r="F17" s="282">
        <v>4090</v>
      </c>
      <c r="G17" s="284"/>
      <c r="H17" s="293" t="s">
        <v>1043</v>
      </c>
      <c r="I17" s="284"/>
      <c r="J17" s="282">
        <v>23920</v>
      </c>
    </row>
    <row r="18" spans="1:10">
      <c r="A18" s="1125" t="s">
        <v>1021</v>
      </c>
      <c r="B18" s="1125"/>
      <c r="C18" s="281"/>
      <c r="D18" s="282">
        <v>34520</v>
      </c>
      <c r="E18" s="284"/>
      <c r="F18" s="282">
        <v>15323</v>
      </c>
      <c r="G18" s="284"/>
      <c r="H18" s="293" t="s">
        <v>1043</v>
      </c>
      <c r="I18" s="284"/>
      <c r="J18" s="282">
        <v>19197</v>
      </c>
    </row>
    <row r="19" spans="1:10">
      <c r="A19" s="1125" t="s">
        <v>1022</v>
      </c>
      <c r="B19" s="1125"/>
      <c r="C19" s="281"/>
      <c r="D19" s="282">
        <v>380</v>
      </c>
      <c r="E19" s="284"/>
      <c r="F19" s="282">
        <v>380</v>
      </c>
      <c r="G19" s="284"/>
      <c r="H19" s="293" t="s">
        <v>1043</v>
      </c>
      <c r="I19" s="284"/>
      <c r="J19" s="293" t="s">
        <v>1043</v>
      </c>
    </row>
    <row r="20" spans="1:10">
      <c r="A20" s="1125" t="s">
        <v>1023</v>
      </c>
      <c r="B20" s="1125"/>
      <c r="C20" s="281"/>
      <c r="D20" s="282">
        <v>27526</v>
      </c>
      <c r="E20" s="284"/>
      <c r="F20" s="282">
        <v>11977</v>
      </c>
      <c r="G20" s="284"/>
      <c r="H20" s="293" t="s">
        <v>1043</v>
      </c>
      <c r="I20" s="284"/>
      <c r="J20" s="282">
        <v>15549</v>
      </c>
    </row>
    <row r="21" spans="1:10">
      <c r="A21" s="1125" t="s">
        <v>1024</v>
      </c>
      <c r="B21" s="1125"/>
      <c r="C21" s="281"/>
      <c r="D21" s="293" t="s">
        <v>1043</v>
      </c>
      <c r="E21" s="284"/>
      <c r="F21" s="293" t="s">
        <v>1043</v>
      </c>
      <c r="G21" s="284"/>
      <c r="H21" s="293" t="s">
        <v>1043</v>
      </c>
      <c r="I21" s="284"/>
      <c r="J21" s="293" t="s">
        <v>1043</v>
      </c>
    </row>
    <row r="22" spans="1:10">
      <c r="A22" s="1123" t="s">
        <v>1025</v>
      </c>
      <c r="B22" s="1123"/>
      <c r="C22" s="281"/>
      <c r="D22" s="282">
        <v>27919</v>
      </c>
      <c r="E22" s="284"/>
      <c r="F22" s="282">
        <v>20798</v>
      </c>
      <c r="G22" s="284"/>
      <c r="H22" s="293" t="s">
        <v>1043</v>
      </c>
      <c r="I22" s="284"/>
      <c r="J22" s="282">
        <v>7121</v>
      </c>
    </row>
    <row r="23" spans="1:10">
      <c r="A23" s="1123" t="s">
        <v>1026</v>
      </c>
      <c r="B23" s="1123"/>
      <c r="C23" s="281"/>
      <c r="D23" s="282">
        <v>821</v>
      </c>
      <c r="E23" s="284"/>
      <c r="F23" s="282">
        <v>821</v>
      </c>
      <c r="G23" s="284"/>
      <c r="H23" s="293" t="s">
        <v>1043</v>
      </c>
      <c r="I23" s="284"/>
      <c r="J23" s="293" t="s">
        <v>1043</v>
      </c>
    </row>
    <row r="24" spans="1:10">
      <c r="A24" s="1123" t="s">
        <v>1027</v>
      </c>
      <c r="B24" s="1123"/>
      <c r="C24" s="281"/>
      <c r="D24" s="282">
        <v>186</v>
      </c>
      <c r="E24" s="284"/>
      <c r="F24" s="282">
        <v>186</v>
      </c>
      <c r="G24" s="284"/>
      <c r="H24" s="293" t="s">
        <v>1043</v>
      </c>
      <c r="I24" s="284"/>
      <c r="J24" s="293" t="s">
        <v>1043</v>
      </c>
    </row>
    <row r="25" spans="1:10">
      <c r="A25" s="1123" t="s">
        <v>1028</v>
      </c>
      <c r="B25" s="1123"/>
      <c r="C25" s="281"/>
      <c r="D25" s="282">
        <v>1553</v>
      </c>
      <c r="E25" s="284"/>
      <c r="F25" s="282">
        <v>6</v>
      </c>
      <c r="G25" s="284"/>
      <c r="H25" s="293" t="s">
        <v>1043</v>
      </c>
      <c r="I25" s="284"/>
      <c r="J25" s="284">
        <v>1547</v>
      </c>
    </row>
    <row r="26" spans="1:10">
      <c r="A26" s="1123" t="s">
        <v>1029</v>
      </c>
      <c r="B26" s="1123"/>
      <c r="C26" s="281"/>
      <c r="D26" s="293" t="s">
        <v>1043</v>
      </c>
      <c r="E26" s="284"/>
      <c r="F26" s="293" t="s">
        <v>1043</v>
      </c>
      <c r="G26" s="284"/>
      <c r="H26" s="293" t="s">
        <v>1043</v>
      </c>
      <c r="I26" s="284"/>
      <c r="J26" s="293" t="s">
        <v>1043</v>
      </c>
    </row>
    <row r="27" spans="1:10">
      <c r="A27" s="1123" t="s">
        <v>1030</v>
      </c>
      <c r="B27" s="1123"/>
      <c r="C27" s="281"/>
      <c r="D27" s="293" t="s">
        <v>1043</v>
      </c>
      <c r="E27" s="284"/>
      <c r="F27" s="293" t="s">
        <v>1043</v>
      </c>
      <c r="G27" s="284"/>
      <c r="H27" s="293" t="s">
        <v>1043</v>
      </c>
      <c r="I27" s="284"/>
      <c r="J27" s="293" t="s">
        <v>1043</v>
      </c>
    </row>
    <row r="28" spans="1:10">
      <c r="A28" s="1123" t="s">
        <v>1031</v>
      </c>
      <c r="B28" s="1123"/>
      <c r="C28" s="281"/>
      <c r="D28" s="293" t="s">
        <v>1043</v>
      </c>
      <c r="E28" s="285"/>
      <c r="F28" s="293" t="s">
        <v>1043</v>
      </c>
      <c r="G28" s="285"/>
      <c r="H28" s="293" t="s">
        <v>1043</v>
      </c>
      <c r="I28" s="285"/>
      <c r="J28" s="293" t="s">
        <v>1043</v>
      </c>
    </row>
    <row r="29" spans="1:10">
      <c r="A29" s="1123" t="s">
        <v>1032</v>
      </c>
      <c r="B29" s="1123"/>
      <c r="C29" s="281"/>
      <c r="D29" s="293" t="s">
        <v>1043</v>
      </c>
      <c r="E29" s="285"/>
      <c r="F29" s="293" t="s">
        <v>1043</v>
      </c>
      <c r="G29" s="285"/>
      <c r="H29" s="293" t="s">
        <v>1043</v>
      </c>
      <c r="I29" s="285"/>
      <c r="J29" s="293" t="s">
        <v>1043</v>
      </c>
    </row>
    <row r="30" spans="1:10">
      <c r="A30" s="1123" t="s">
        <v>1033</v>
      </c>
      <c r="B30" s="1123"/>
      <c r="C30" s="281"/>
      <c r="D30" s="293" t="s">
        <v>1043</v>
      </c>
      <c r="E30" s="285"/>
      <c r="F30" s="293" t="s">
        <v>1043</v>
      </c>
      <c r="G30" s="285"/>
      <c r="H30" s="293" t="s">
        <v>1043</v>
      </c>
      <c r="I30" s="285"/>
      <c r="J30" s="293" t="s">
        <v>1043</v>
      </c>
    </row>
    <row r="31" spans="1:10">
      <c r="A31" s="1123" t="s">
        <v>1034</v>
      </c>
      <c r="B31" s="1123"/>
      <c r="C31" s="281"/>
      <c r="D31" s="293" t="s">
        <v>1043</v>
      </c>
      <c r="E31" s="285"/>
      <c r="F31" s="293" t="s">
        <v>1043</v>
      </c>
      <c r="G31" s="285"/>
      <c r="H31" s="293" t="s">
        <v>1043</v>
      </c>
      <c r="I31" s="285"/>
      <c r="J31" s="293" t="s">
        <v>1043</v>
      </c>
    </row>
    <row r="32" spans="1:10">
      <c r="A32" s="1123" t="s">
        <v>1035</v>
      </c>
      <c r="B32" s="1123"/>
      <c r="C32" s="281"/>
      <c r="D32" s="293" t="s">
        <v>1043</v>
      </c>
      <c r="E32" s="285"/>
      <c r="F32" s="293" t="s">
        <v>1043</v>
      </c>
      <c r="G32" s="285"/>
      <c r="H32" s="293" t="s">
        <v>1043</v>
      </c>
      <c r="I32" s="285"/>
      <c r="J32" s="293" t="s">
        <v>1043</v>
      </c>
    </row>
    <row r="33" spans="1:10">
      <c r="A33" s="1123" t="s">
        <v>1036</v>
      </c>
      <c r="B33" s="1123"/>
      <c r="C33" s="281"/>
      <c r="D33" s="293" t="s">
        <v>1043</v>
      </c>
      <c r="E33" s="285"/>
      <c r="F33" s="293" t="s">
        <v>1043</v>
      </c>
      <c r="G33" s="285"/>
      <c r="H33" s="293" t="s">
        <v>1043</v>
      </c>
      <c r="I33" s="285"/>
      <c r="J33" s="293" t="s">
        <v>1043</v>
      </c>
    </row>
    <row r="34" spans="1:10">
      <c r="A34" s="1126" t="s">
        <v>1037</v>
      </c>
      <c r="B34" s="1126"/>
      <c r="C34" s="286"/>
      <c r="D34" s="294" t="s">
        <v>1043</v>
      </c>
      <c r="E34" s="287"/>
      <c r="F34" s="294" t="s">
        <v>1043</v>
      </c>
      <c r="G34" s="287"/>
      <c r="H34" s="294" t="s">
        <v>1043</v>
      </c>
      <c r="I34" s="287"/>
      <c r="J34" s="294" t="s">
        <v>1043</v>
      </c>
    </row>
    <row r="35" spans="1:10">
      <c r="A35" s="288" t="s">
        <v>943</v>
      </c>
      <c r="B35" s="289" t="s">
        <v>944</v>
      </c>
      <c r="C35" s="290"/>
      <c r="D35" s="280" t="s">
        <v>945</v>
      </c>
      <c r="E35" s="290"/>
      <c r="F35" s="290"/>
      <c r="G35" s="290" t="s">
        <v>947</v>
      </c>
      <c r="H35" s="276"/>
      <c r="I35" s="290" t="s">
        <v>946</v>
      </c>
      <c r="J35" s="290"/>
    </row>
    <row r="36" spans="1:10">
      <c r="A36" s="280"/>
      <c r="B36" s="280"/>
      <c r="C36" s="276"/>
      <c r="D36" s="276"/>
      <c r="E36" s="290"/>
      <c r="F36" s="290"/>
      <c r="G36" s="276"/>
      <c r="H36" s="276"/>
      <c r="I36" s="276"/>
      <c r="J36" s="290"/>
    </row>
    <row r="37" spans="1:10">
      <c r="A37" s="280"/>
      <c r="B37" s="280"/>
      <c r="C37" s="276"/>
      <c r="D37" s="276"/>
      <c r="E37" s="290"/>
      <c r="F37" s="290"/>
      <c r="G37" s="276"/>
      <c r="H37" s="276"/>
      <c r="I37" s="276"/>
      <c r="J37" s="290" t="s">
        <v>1655</v>
      </c>
    </row>
    <row r="38" spans="1:10">
      <c r="A38" s="291" t="s">
        <v>1038</v>
      </c>
      <c r="B38" s="292"/>
      <c r="C38" s="276"/>
      <c r="D38" s="276"/>
      <c r="E38" s="276"/>
      <c r="F38" s="276"/>
      <c r="G38" s="276"/>
      <c r="H38" s="276"/>
      <c r="I38" s="276"/>
      <c r="J38" s="276"/>
    </row>
    <row r="39" spans="1:10">
      <c r="A39" s="291" t="s">
        <v>1039</v>
      </c>
      <c r="B39" s="292"/>
      <c r="C39" s="276"/>
      <c r="D39" s="276"/>
      <c r="E39" s="276"/>
      <c r="F39" s="276"/>
      <c r="G39" s="276"/>
      <c r="H39" s="276"/>
      <c r="I39" s="276"/>
      <c r="J39" s="276"/>
    </row>
    <row r="40" spans="1:10">
      <c r="A40" s="291" t="s">
        <v>1040</v>
      </c>
      <c r="B40" s="292"/>
      <c r="C40" s="276"/>
      <c r="D40" s="276"/>
      <c r="E40" s="276"/>
      <c r="F40" s="276"/>
      <c r="G40" s="276"/>
      <c r="H40" s="276"/>
      <c r="I40" s="276"/>
      <c r="J40" s="276"/>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79" type="noConversion"/>
  <hyperlinks>
    <hyperlink ref="L4" location="預告統計資料發布時間表!A1" display="回發布時間表"/>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L4" sqref="L4"/>
    </sheetView>
  </sheetViews>
  <sheetFormatPr defaultRowHeight="16.5"/>
  <cols>
    <col min="4" max="4" width="9.5" bestFit="1" customWidth="1"/>
    <col min="10" max="10" width="9.5" bestFit="1" customWidth="1"/>
  </cols>
  <sheetData>
    <row r="1" spans="1:12">
      <c r="A1" s="1114" t="s">
        <v>1002</v>
      </c>
      <c r="B1" s="1114"/>
      <c r="C1" s="276"/>
      <c r="D1" s="276"/>
      <c r="E1" s="276"/>
      <c r="F1" s="276"/>
      <c r="G1" s="795" t="s">
        <v>917</v>
      </c>
      <c r="H1" s="1115" t="s">
        <v>1003</v>
      </c>
      <c r="I1" s="1115"/>
      <c r="J1" s="1115"/>
    </row>
    <row r="2" spans="1:12">
      <c r="A2" s="1114" t="s">
        <v>1004</v>
      </c>
      <c r="B2" s="1114"/>
      <c r="C2" s="278" t="s">
        <v>1005</v>
      </c>
      <c r="D2" s="279"/>
      <c r="E2" s="276"/>
      <c r="F2" s="276"/>
      <c r="G2" s="795" t="s">
        <v>1006</v>
      </c>
      <c r="H2" s="1114" t="s">
        <v>1007</v>
      </c>
      <c r="I2" s="1114"/>
      <c r="J2" s="1114"/>
    </row>
    <row r="3" spans="1:12" ht="25.5">
      <c r="A3" s="1116" t="s">
        <v>1041</v>
      </c>
      <c r="B3" s="1116"/>
      <c r="C3" s="1116"/>
      <c r="D3" s="1116"/>
      <c r="E3" s="1116"/>
      <c r="F3" s="1116"/>
      <c r="G3" s="1116"/>
      <c r="H3" s="1116"/>
      <c r="I3" s="1116"/>
      <c r="J3" s="1116"/>
    </row>
    <row r="4" spans="1:12">
      <c r="A4" s="1113"/>
      <c r="B4" s="1113"/>
      <c r="C4" s="1113"/>
      <c r="D4" s="1113"/>
      <c r="E4" s="1113"/>
      <c r="F4" s="1113"/>
      <c r="G4" s="276"/>
      <c r="H4" s="276"/>
      <c r="I4" s="276"/>
      <c r="J4" s="276"/>
      <c r="L4" s="92" t="s">
        <v>97</v>
      </c>
    </row>
    <row r="5" spans="1:12">
      <c r="A5" s="1117" t="s">
        <v>1975</v>
      </c>
      <c r="B5" s="1117"/>
      <c r="C5" s="1117"/>
      <c r="D5" s="1117"/>
      <c r="E5" s="1117"/>
      <c r="F5" s="1117"/>
      <c r="G5" s="1117"/>
      <c r="H5" s="1117"/>
      <c r="I5" s="1117"/>
      <c r="J5" s="1117"/>
    </row>
    <row r="6" spans="1:12">
      <c r="A6" s="1118" t="s">
        <v>1008</v>
      </c>
      <c r="B6" s="1118"/>
      <c r="C6" s="1119" t="s">
        <v>1009</v>
      </c>
      <c r="D6" s="1119"/>
      <c r="E6" s="1120" t="s">
        <v>1010</v>
      </c>
      <c r="F6" s="1120"/>
      <c r="G6" s="1120"/>
      <c r="H6" s="1120"/>
      <c r="I6" s="1120"/>
      <c r="J6" s="1120"/>
    </row>
    <row r="7" spans="1:12">
      <c r="A7" s="1118"/>
      <c r="B7" s="1118"/>
      <c r="C7" s="1119"/>
      <c r="D7" s="1119"/>
      <c r="E7" s="1121" t="s">
        <v>1011</v>
      </c>
      <c r="F7" s="1121"/>
      <c r="G7" s="1121" t="s">
        <v>1012</v>
      </c>
      <c r="H7" s="1121"/>
      <c r="I7" s="1122" t="s">
        <v>1013</v>
      </c>
      <c r="J7" s="1122"/>
    </row>
    <row r="8" spans="1:12">
      <c r="A8" s="1118"/>
      <c r="B8" s="1118"/>
      <c r="C8" s="1119"/>
      <c r="D8" s="1119"/>
      <c r="E8" s="1121"/>
      <c r="F8" s="1121"/>
      <c r="G8" s="1121"/>
      <c r="H8" s="1121"/>
      <c r="I8" s="1122"/>
      <c r="J8" s="1122"/>
    </row>
    <row r="9" spans="1:12">
      <c r="A9" s="1118"/>
      <c r="B9" s="1118"/>
      <c r="C9" s="1119"/>
      <c r="D9" s="1119"/>
      <c r="E9" s="1121"/>
      <c r="F9" s="1121"/>
      <c r="G9" s="1121"/>
      <c r="H9" s="1121"/>
      <c r="I9" s="1122"/>
      <c r="J9" s="1122"/>
    </row>
    <row r="10" spans="1:12">
      <c r="A10" s="1118"/>
      <c r="B10" s="1118"/>
      <c r="C10" s="1119"/>
      <c r="D10" s="1119"/>
      <c r="E10" s="1121"/>
      <c r="F10" s="1121"/>
      <c r="G10" s="1121"/>
      <c r="H10" s="1121"/>
      <c r="I10" s="1122"/>
      <c r="J10" s="1122"/>
    </row>
    <row r="11" spans="1:12">
      <c r="A11" s="1124" t="s">
        <v>1014</v>
      </c>
      <c r="B11" s="1124"/>
      <c r="C11" s="281"/>
      <c r="D11" s="282">
        <v>233466</v>
      </c>
      <c r="E11" s="282"/>
      <c r="F11" s="282">
        <v>67500</v>
      </c>
      <c r="G11" s="282"/>
      <c r="H11" s="293" t="s">
        <v>1043</v>
      </c>
      <c r="I11" s="282"/>
      <c r="J11" s="282">
        <v>165966</v>
      </c>
    </row>
    <row r="12" spans="1:12">
      <c r="A12" s="1125" t="s">
        <v>1015</v>
      </c>
      <c r="B12" s="1125"/>
      <c r="C12" s="281"/>
      <c r="D12" s="282">
        <v>33033</v>
      </c>
      <c r="E12" s="283"/>
      <c r="F12" s="282">
        <v>6032</v>
      </c>
      <c r="G12" s="283"/>
      <c r="H12" s="293" t="s">
        <v>1043</v>
      </c>
      <c r="I12" s="283"/>
      <c r="J12" s="282">
        <v>27001</v>
      </c>
    </row>
    <row r="13" spans="1:12">
      <c r="A13" s="1125" t="s">
        <v>1016</v>
      </c>
      <c r="B13" s="1125"/>
      <c r="C13" s="281"/>
      <c r="D13" s="282">
        <v>22241</v>
      </c>
      <c r="E13" s="284"/>
      <c r="F13" s="282">
        <v>5210</v>
      </c>
      <c r="G13" s="284"/>
      <c r="H13" s="293" t="s">
        <v>1043</v>
      </c>
      <c r="I13" s="284"/>
      <c r="J13" s="282">
        <v>17031</v>
      </c>
    </row>
    <row r="14" spans="1:12">
      <c r="A14" s="1125" t="s">
        <v>1017</v>
      </c>
      <c r="B14" s="1125"/>
      <c r="C14" s="281"/>
      <c r="D14" s="282">
        <v>27640</v>
      </c>
      <c r="E14" s="284"/>
      <c r="F14" s="282">
        <v>4416</v>
      </c>
      <c r="G14" s="284"/>
      <c r="H14" s="293" t="s">
        <v>1043</v>
      </c>
      <c r="I14" s="284"/>
      <c r="J14" s="282">
        <v>23224</v>
      </c>
    </row>
    <row r="15" spans="1:12">
      <c r="A15" s="1125" t="s">
        <v>1018</v>
      </c>
      <c r="B15" s="1125"/>
      <c r="C15" s="281"/>
      <c r="D15" s="282">
        <v>18976</v>
      </c>
      <c r="E15" s="284"/>
      <c r="F15" s="282">
        <v>3204</v>
      </c>
      <c r="G15" s="284"/>
      <c r="H15" s="293" t="s">
        <v>1043</v>
      </c>
      <c r="I15" s="284"/>
      <c r="J15" s="282">
        <v>15772</v>
      </c>
    </row>
    <row r="16" spans="1:12">
      <c r="A16" s="1125" t="s">
        <v>1019</v>
      </c>
      <c r="B16" s="1125"/>
      <c r="C16" s="281"/>
      <c r="D16" s="282">
        <v>28432</v>
      </c>
      <c r="E16" s="284"/>
      <c r="F16" s="282">
        <v>3396</v>
      </c>
      <c r="G16" s="284"/>
      <c r="H16" s="293" t="s">
        <v>1043</v>
      </c>
      <c r="I16" s="284"/>
      <c r="J16" s="282">
        <v>25036</v>
      </c>
    </row>
    <row r="17" spans="1:10">
      <c r="A17" s="1125" t="s">
        <v>1020</v>
      </c>
      <c r="B17" s="1125"/>
      <c r="C17" s="281"/>
      <c r="D17" s="282">
        <v>24022</v>
      </c>
      <c r="E17" s="284"/>
      <c r="F17" s="282">
        <v>3453</v>
      </c>
      <c r="G17" s="284"/>
      <c r="H17" s="293" t="s">
        <v>1043</v>
      </c>
      <c r="I17" s="284"/>
      <c r="J17" s="282">
        <v>20569</v>
      </c>
    </row>
    <row r="18" spans="1:10">
      <c r="A18" s="1125" t="s">
        <v>1021</v>
      </c>
      <c r="B18" s="1125"/>
      <c r="C18" s="281"/>
      <c r="D18" s="282">
        <v>29448</v>
      </c>
      <c r="E18" s="284"/>
      <c r="F18" s="282">
        <v>12939</v>
      </c>
      <c r="G18" s="284"/>
      <c r="H18" s="293" t="s">
        <v>1043</v>
      </c>
      <c r="I18" s="284"/>
      <c r="J18" s="282">
        <v>16509</v>
      </c>
    </row>
    <row r="19" spans="1:10">
      <c r="A19" s="1125" t="s">
        <v>1022</v>
      </c>
      <c r="B19" s="1125"/>
      <c r="C19" s="281"/>
      <c r="D19" s="282">
        <v>320</v>
      </c>
      <c r="E19" s="284"/>
      <c r="F19" s="282">
        <v>320</v>
      </c>
      <c r="G19" s="284"/>
      <c r="H19" s="293" t="s">
        <v>1043</v>
      </c>
      <c r="I19" s="284"/>
      <c r="J19" s="293" t="s">
        <v>1043</v>
      </c>
    </row>
    <row r="20" spans="1:10">
      <c r="A20" s="1125" t="s">
        <v>1023</v>
      </c>
      <c r="B20" s="1125"/>
      <c r="C20" s="281"/>
      <c r="D20" s="282">
        <v>23483</v>
      </c>
      <c r="E20" s="284"/>
      <c r="F20" s="282">
        <v>10113</v>
      </c>
      <c r="G20" s="284"/>
      <c r="H20" s="293" t="s">
        <v>1043</v>
      </c>
      <c r="I20" s="284"/>
      <c r="J20" s="282">
        <v>13370</v>
      </c>
    </row>
    <row r="21" spans="1:10">
      <c r="A21" s="1125" t="s">
        <v>1024</v>
      </c>
      <c r="B21" s="1125"/>
      <c r="C21" s="281"/>
      <c r="D21" s="293" t="s">
        <v>1043</v>
      </c>
      <c r="E21" s="284"/>
      <c r="F21" s="293" t="s">
        <v>1043</v>
      </c>
      <c r="G21" s="284"/>
      <c r="H21" s="293" t="s">
        <v>1043</v>
      </c>
      <c r="I21" s="284"/>
      <c r="J21" s="293" t="s">
        <v>1043</v>
      </c>
    </row>
    <row r="22" spans="1:10">
      <c r="A22" s="1123" t="s">
        <v>1025</v>
      </c>
      <c r="B22" s="1123"/>
      <c r="C22" s="281"/>
      <c r="D22" s="282">
        <v>23686</v>
      </c>
      <c r="E22" s="284"/>
      <c r="F22" s="282">
        <v>17562</v>
      </c>
      <c r="G22" s="284"/>
      <c r="H22" s="293" t="s">
        <v>1043</v>
      </c>
      <c r="I22" s="284"/>
      <c r="J22" s="282">
        <v>6124</v>
      </c>
    </row>
    <row r="23" spans="1:10">
      <c r="A23" s="1123" t="s">
        <v>1026</v>
      </c>
      <c r="B23" s="1123"/>
      <c r="C23" s="281"/>
      <c r="D23" s="282">
        <v>693</v>
      </c>
      <c r="E23" s="284"/>
      <c r="F23" s="282">
        <v>693</v>
      </c>
      <c r="G23" s="284"/>
      <c r="H23" s="293" t="s">
        <v>1043</v>
      </c>
      <c r="I23" s="284"/>
      <c r="J23" s="293" t="s">
        <v>1043</v>
      </c>
    </row>
    <row r="24" spans="1:10">
      <c r="A24" s="1123" t="s">
        <v>1027</v>
      </c>
      <c r="B24" s="1123"/>
      <c r="C24" s="281"/>
      <c r="D24" s="282">
        <v>157</v>
      </c>
      <c r="E24" s="284"/>
      <c r="F24" s="282">
        <v>157</v>
      </c>
      <c r="G24" s="284"/>
      <c r="H24" s="293" t="s">
        <v>1043</v>
      </c>
      <c r="I24" s="284"/>
      <c r="J24" s="293" t="s">
        <v>1043</v>
      </c>
    </row>
    <row r="25" spans="1:10">
      <c r="A25" s="1123" t="s">
        <v>1028</v>
      </c>
      <c r="B25" s="1123"/>
      <c r="C25" s="281"/>
      <c r="D25" s="282">
        <v>1335</v>
      </c>
      <c r="E25" s="284"/>
      <c r="F25" s="282">
        <v>5</v>
      </c>
      <c r="G25" s="284"/>
      <c r="H25" s="293" t="s">
        <v>1043</v>
      </c>
      <c r="I25" s="284"/>
      <c r="J25" s="284">
        <v>1330</v>
      </c>
    </row>
    <row r="26" spans="1:10">
      <c r="A26" s="1123" t="s">
        <v>1029</v>
      </c>
      <c r="B26" s="1123"/>
      <c r="C26" s="281"/>
      <c r="D26" s="293" t="s">
        <v>1043</v>
      </c>
      <c r="E26" s="284"/>
      <c r="F26" s="293" t="s">
        <v>1043</v>
      </c>
      <c r="G26" s="284"/>
      <c r="H26" s="293" t="s">
        <v>1043</v>
      </c>
      <c r="I26" s="284"/>
      <c r="J26" s="293" t="s">
        <v>1043</v>
      </c>
    </row>
    <row r="27" spans="1:10">
      <c r="A27" s="1123" t="s">
        <v>1030</v>
      </c>
      <c r="B27" s="1123"/>
      <c r="C27" s="281"/>
      <c r="D27" s="293" t="s">
        <v>1043</v>
      </c>
      <c r="E27" s="284"/>
      <c r="F27" s="293" t="s">
        <v>1043</v>
      </c>
      <c r="G27" s="284"/>
      <c r="H27" s="293" t="s">
        <v>1043</v>
      </c>
      <c r="I27" s="284"/>
      <c r="J27" s="293" t="s">
        <v>1043</v>
      </c>
    </row>
    <row r="28" spans="1:10">
      <c r="A28" s="1123" t="s">
        <v>1031</v>
      </c>
      <c r="B28" s="1123"/>
      <c r="C28" s="281"/>
      <c r="D28" s="293" t="s">
        <v>1043</v>
      </c>
      <c r="E28" s="285"/>
      <c r="F28" s="293" t="s">
        <v>1043</v>
      </c>
      <c r="G28" s="285"/>
      <c r="H28" s="293" t="s">
        <v>1043</v>
      </c>
      <c r="I28" s="285"/>
      <c r="J28" s="293" t="s">
        <v>1043</v>
      </c>
    </row>
    <row r="29" spans="1:10">
      <c r="A29" s="1123" t="s">
        <v>1032</v>
      </c>
      <c r="B29" s="1123"/>
      <c r="C29" s="281"/>
      <c r="D29" s="293" t="s">
        <v>1043</v>
      </c>
      <c r="E29" s="285"/>
      <c r="F29" s="293" t="s">
        <v>1043</v>
      </c>
      <c r="G29" s="285"/>
      <c r="H29" s="293" t="s">
        <v>1043</v>
      </c>
      <c r="I29" s="285"/>
      <c r="J29" s="293" t="s">
        <v>1043</v>
      </c>
    </row>
    <row r="30" spans="1:10">
      <c r="A30" s="1123" t="s">
        <v>1033</v>
      </c>
      <c r="B30" s="1123"/>
      <c r="C30" s="281"/>
      <c r="D30" s="293" t="s">
        <v>1043</v>
      </c>
      <c r="E30" s="285"/>
      <c r="F30" s="293" t="s">
        <v>1043</v>
      </c>
      <c r="G30" s="285"/>
      <c r="H30" s="293" t="s">
        <v>1043</v>
      </c>
      <c r="I30" s="285"/>
      <c r="J30" s="293" t="s">
        <v>1043</v>
      </c>
    </row>
    <row r="31" spans="1:10">
      <c r="A31" s="1123" t="s">
        <v>1034</v>
      </c>
      <c r="B31" s="1123"/>
      <c r="C31" s="281"/>
      <c r="D31" s="293" t="s">
        <v>1043</v>
      </c>
      <c r="E31" s="285"/>
      <c r="F31" s="293" t="s">
        <v>1043</v>
      </c>
      <c r="G31" s="285"/>
      <c r="H31" s="293" t="s">
        <v>1043</v>
      </c>
      <c r="I31" s="285"/>
      <c r="J31" s="293" t="s">
        <v>1043</v>
      </c>
    </row>
    <row r="32" spans="1:10">
      <c r="A32" s="1123" t="s">
        <v>1035</v>
      </c>
      <c r="B32" s="1123"/>
      <c r="C32" s="281"/>
      <c r="D32" s="293" t="s">
        <v>1043</v>
      </c>
      <c r="E32" s="285"/>
      <c r="F32" s="293" t="s">
        <v>1043</v>
      </c>
      <c r="G32" s="285"/>
      <c r="H32" s="293" t="s">
        <v>1043</v>
      </c>
      <c r="I32" s="285"/>
      <c r="J32" s="293" t="s">
        <v>1043</v>
      </c>
    </row>
    <row r="33" spans="1:10">
      <c r="A33" s="1123" t="s">
        <v>1036</v>
      </c>
      <c r="B33" s="1123"/>
      <c r="C33" s="281"/>
      <c r="D33" s="293" t="s">
        <v>1043</v>
      </c>
      <c r="E33" s="285"/>
      <c r="F33" s="293" t="s">
        <v>1043</v>
      </c>
      <c r="G33" s="285"/>
      <c r="H33" s="293" t="s">
        <v>1043</v>
      </c>
      <c r="I33" s="285"/>
      <c r="J33" s="293" t="s">
        <v>1043</v>
      </c>
    </row>
    <row r="34" spans="1:10">
      <c r="A34" s="1126" t="s">
        <v>1037</v>
      </c>
      <c r="B34" s="1126"/>
      <c r="C34" s="286"/>
      <c r="D34" s="294" t="s">
        <v>1043</v>
      </c>
      <c r="E34" s="287"/>
      <c r="F34" s="294" t="s">
        <v>1043</v>
      </c>
      <c r="G34" s="287"/>
      <c r="H34" s="294" t="s">
        <v>1043</v>
      </c>
      <c r="I34" s="287"/>
      <c r="J34" s="294" t="s">
        <v>1043</v>
      </c>
    </row>
    <row r="35" spans="1:10">
      <c r="A35" s="288" t="s">
        <v>943</v>
      </c>
      <c r="B35" s="289" t="s">
        <v>944</v>
      </c>
      <c r="C35" s="290"/>
      <c r="D35" s="280" t="s">
        <v>945</v>
      </c>
      <c r="E35" s="290"/>
      <c r="F35" s="290"/>
      <c r="G35" s="290" t="s">
        <v>947</v>
      </c>
      <c r="H35" s="276"/>
      <c r="I35" s="290" t="s">
        <v>946</v>
      </c>
      <c r="J35" s="290"/>
    </row>
    <row r="36" spans="1:10">
      <c r="A36" s="280"/>
      <c r="B36" s="280"/>
      <c r="C36" s="276"/>
      <c r="D36" s="276"/>
      <c r="E36" s="290"/>
      <c r="F36" s="290"/>
      <c r="G36" s="276"/>
      <c r="H36" s="276"/>
      <c r="I36" s="276"/>
      <c r="J36" s="290"/>
    </row>
    <row r="37" spans="1:10">
      <c r="A37" s="280"/>
      <c r="B37" s="280"/>
      <c r="C37" s="276"/>
      <c r="D37" s="276"/>
      <c r="E37" s="290"/>
      <c r="F37" s="290"/>
      <c r="G37" s="276"/>
      <c r="H37" s="276"/>
      <c r="I37" s="276"/>
      <c r="J37" s="290" t="s">
        <v>1976</v>
      </c>
    </row>
    <row r="38" spans="1:10">
      <c r="A38" s="291" t="s">
        <v>1038</v>
      </c>
      <c r="B38" s="292"/>
      <c r="C38" s="276"/>
      <c r="D38" s="276"/>
      <c r="E38" s="276"/>
      <c r="F38" s="276"/>
      <c r="G38" s="276"/>
      <c r="H38" s="276"/>
      <c r="I38" s="276"/>
      <c r="J38" s="276"/>
    </row>
    <row r="39" spans="1:10">
      <c r="A39" s="291" t="s">
        <v>1039</v>
      </c>
      <c r="B39" s="292"/>
      <c r="C39" s="276"/>
      <c r="D39" s="276"/>
      <c r="E39" s="276"/>
      <c r="F39" s="276"/>
      <c r="G39" s="276"/>
      <c r="H39" s="276"/>
      <c r="I39" s="276"/>
      <c r="J39" s="276"/>
    </row>
    <row r="40" spans="1:10">
      <c r="A40" s="291" t="s">
        <v>1040</v>
      </c>
      <c r="B40" s="292"/>
      <c r="C40" s="276"/>
      <c r="D40" s="276"/>
      <c r="E40" s="276"/>
      <c r="F40" s="276"/>
      <c r="G40" s="276"/>
      <c r="H40" s="276"/>
      <c r="I40" s="276"/>
      <c r="J40" s="276"/>
    </row>
  </sheetData>
  <mergeCells count="37">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79" type="noConversion"/>
  <hyperlinks>
    <hyperlink ref="L4" location="預告統計資料發布時間表!A1" display="回發布時間表"/>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opLeftCell="A4" workbookViewId="0">
      <selection activeCell="I5" sqref="I5"/>
    </sheetView>
  </sheetViews>
  <sheetFormatPr defaultRowHeight="16.5"/>
  <cols>
    <col min="1" max="1" width="13.5" customWidth="1"/>
    <col min="2" max="2" width="14.75" customWidth="1"/>
    <col min="3" max="3" width="33.5" customWidth="1"/>
    <col min="4" max="4" width="14.875" customWidth="1"/>
    <col min="5" max="5" width="15.875" customWidth="1"/>
    <col min="6" max="6" width="14.5" customWidth="1"/>
    <col min="7" max="7" width="33.375" customWidth="1"/>
  </cols>
  <sheetData>
    <row r="1" spans="1:9">
      <c r="A1" s="295" t="s">
        <v>1046</v>
      </c>
      <c r="B1" s="296"/>
      <c r="C1" s="296"/>
      <c r="D1" s="297" t="s">
        <v>917</v>
      </c>
      <c r="E1" s="1130" t="s">
        <v>1003</v>
      </c>
      <c r="F1" s="1130"/>
      <c r="G1" s="1130"/>
    </row>
    <row r="2" spans="1:9">
      <c r="A2" s="298" t="s">
        <v>1047</v>
      </c>
      <c r="B2" s="299" t="s">
        <v>1048</v>
      </c>
      <c r="C2" s="299"/>
      <c r="D2" s="300" t="s">
        <v>1049</v>
      </c>
      <c r="E2" s="1131" t="s">
        <v>1050</v>
      </c>
      <c r="F2" s="1131"/>
      <c r="G2" s="1131"/>
    </row>
    <row r="3" spans="1:9" ht="36.75">
      <c r="A3" s="1132" t="s">
        <v>1051</v>
      </c>
      <c r="B3" s="1132"/>
      <c r="C3" s="1132"/>
      <c r="D3" s="1132"/>
      <c r="E3" s="1132"/>
      <c r="F3" s="1132"/>
      <c r="G3" s="1132"/>
    </row>
    <row r="4" spans="1:9">
      <c r="A4" s="1133"/>
      <c r="B4" s="1133"/>
      <c r="C4" s="1133"/>
      <c r="D4" s="1133"/>
      <c r="E4" s="1133"/>
      <c r="F4" s="1133"/>
      <c r="G4" s="1133"/>
    </row>
    <row r="5" spans="1:9" ht="25.5">
      <c r="A5" s="1134" t="s">
        <v>1083</v>
      </c>
      <c r="B5" s="1134"/>
      <c r="C5" s="1134"/>
      <c r="D5" s="1134"/>
      <c r="E5" s="1134"/>
      <c r="F5" s="1134"/>
      <c r="G5" s="1134"/>
      <c r="I5" s="92" t="s">
        <v>97</v>
      </c>
    </row>
    <row r="6" spans="1:9" ht="19.5">
      <c r="A6" s="1127" t="s">
        <v>1008</v>
      </c>
      <c r="B6" s="1127"/>
      <c r="C6" s="1127"/>
      <c r="D6" s="1128" t="s">
        <v>1052</v>
      </c>
      <c r="E6" s="301"/>
      <c r="F6" s="301"/>
      <c r="G6" s="1129" t="s">
        <v>1053</v>
      </c>
    </row>
    <row r="7" spans="1:9" ht="39">
      <c r="A7" s="1127"/>
      <c r="B7" s="1127"/>
      <c r="C7" s="1127"/>
      <c r="D7" s="1128"/>
      <c r="E7" s="302" t="s">
        <v>1054</v>
      </c>
      <c r="F7" s="302" t="s">
        <v>1055</v>
      </c>
      <c r="G7" s="1129"/>
    </row>
    <row r="8" spans="1:9" ht="19.5">
      <c r="A8" s="1135" t="s">
        <v>1056</v>
      </c>
      <c r="B8" s="1136" t="s">
        <v>925</v>
      </c>
      <c r="C8" s="1136"/>
      <c r="D8" s="303">
        <v>187740</v>
      </c>
      <c r="E8" s="304" t="s">
        <v>1042</v>
      </c>
      <c r="F8" s="304" t="s">
        <v>1042</v>
      </c>
      <c r="G8" s="305"/>
    </row>
    <row r="9" spans="1:9" ht="19.5">
      <c r="A9" s="1135"/>
      <c r="B9" s="1136" t="s">
        <v>1057</v>
      </c>
      <c r="C9" s="1136"/>
      <c r="D9" s="306">
        <v>187740</v>
      </c>
      <c r="E9" s="304" t="s">
        <v>1042</v>
      </c>
      <c r="F9" s="304" t="s">
        <v>1042</v>
      </c>
      <c r="G9" s="305"/>
    </row>
    <row r="10" spans="1:9" ht="19.5">
      <c r="A10" s="1135"/>
      <c r="B10" s="1136" t="s">
        <v>1058</v>
      </c>
      <c r="C10" s="1136"/>
      <c r="D10" s="304" t="s">
        <v>1042</v>
      </c>
      <c r="E10" s="304" t="s">
        <v>1042</v>
      </c>
      <c r="F10" s="307" t="s">
        <v>1042</v>
      </c>
      <c r="G10" s="308" t="s">
        <v>1042</v>
      </c>
    </row>
    <row r="11" spans="1:9" ht="19.5">
      <c r="A11" s="1135"/>
      <c r="B11" s="1136" t="s">
        <v>1059</v>
      </c>
      <c r="C11" s="1136"/>
      <c r="D11" s="304" t="s">
        <v>1042</v>
      </c>
      <c r="E11" s="304" t="s">
        <v>1042</v>
      </c>
      <c r="F11" s="307" t="s">
        <v>1042</v>
      </c>
      <c r="G11" s="308" t="s">
        <v>1042</v>
      </c>
    </row>
    <row r="12" spans="1:9" ht="19.5">
      <c r="A12" s="1145" t="s">
        <v>1060</v>
      </c>
      <c r="B12" s="1136" t="s">
        <v>925</v>
      </c>
      <c r="C12" s="1136"/>
      <c r="D12" s="309">
        <v>187740</v>
      </c>
      <c r="E12" s="304" t="s">
        <v>1042</v>
      </c>
      <c r="F12" s="304" t="s">
        <v>1042</v>
      </c>
      <c r="G12" s="305"/>
    </row>
    <row r="13" spans="1:9" ht="19.5">
      <c r="A13" s="1145"/>
      <c r="B13" s="1139" t="s">
        <v>1061</v>
      </c>
      <c r="C13" s="1139"/>
      <c r="D13" s="310">
        <v>187740</v>
      </c>
      <c r="E13" s="304" t="s">
        <v>1042</v>
      </c>
      <c r="F13" s="304" t="s">
        <v>1042</v>
      </c>
      <c r="G13" s="308" t="s">
        <v>1042</v>
      </c>
    </row>
    <row r="14" spans="1:9" ht="19.5">
      <c r="A14" s="1145"/>
      <c r="B14" s="1139" t="s">
        <v>1062</v>
      </c>
      <c r="C14" s="1139"/>
      <c r="D14" s="304" t="s">
        <v>1042</v>
      </c>
      <c r="E14" s="304" t="s">
        <v>1042</v>
      </c>
      <c r="F14" s="304" t="s">
        <v>1042</v>
      </c>
      <c r="G14" s="311" t="s">
        <v>1042</v>
      </c>
    </row>
    <row r="15" spans="1:9" ht="19.5">
      <c r="A15" s="1145"/>
      <c r="B15" s="1136" t="s">
        <v>1063</v>
      </c>
      <c r="C15" s="312" t="s">
        <v>928</v>
      </c>
      <c r="D15" s="304" t="s">
        <v>1042</v>
      </c>
      <c r="E15" s="304" t="s">
        <v>1042</v>
      </c>
      <c r="F15" s="304" t="s">
        <v>1042</v>
      </c>
      <c r="G15" s="308" t="s">
        <v>1042</v>
      </c>
    </row>
    <row r="16" spans="1:9" ht="19.5">
      <c r="A16" s="1145"/>
      <c r="B16" s="1136"/>
      <c r="C16" s="313" t="s">
        <v>1064</v>
      </c>
      <c r="D16" s="304" t="s">
        <v>1042</v>
      </c>
      <c r="E16" s="304" t="s">
        <v>1042</v>
      </c>
      <c r="F16" s="304" t="s">
        <v>1042</v>
      </c>
      <c r="G16" s="308" t="s">
        <v>1042</v>
      </c>
    </row>
    <row r="17" spans="1:7" ht="19.5">
      <c r="A17" s="1145"/>
      <c r="B17" s="1136"/>
      <c r="C17" s="313" t="s">
        <v>1065</v>
      </c>
      <c r="D17" s="304" t="s">
        <v>1042</v>
      </c>
      <c r="E17" s="304" t="s">
        <v>1042</v>
      </c>
      <c r="F17" s="304" t="s">
        <v>1042</v>
      </c>
      <c r="G17" s="311" t="s">
        <v>1042</v>
      </c>
    </row>
    <row r="18" spans="1:7" ht="19.5">
      <c r="A18" s="1145"/>
      <c r="B18" s="1136" t="s">
        <v>1066</v>
      </c>
      <c r="C18" s="312" t="s">
        <v>928</v>
      </c>
      <c r="D18" s="304" t="s">
        <v>1042</v>
      </c>
      <c r="E18" s="304" t="s">
        <v>1042</v>
      </c>
      <c r="F18" s="304" t="s">
        <v>1042</v>
      </c>
      <c r="G18" s="308" t="s">
        <v>1042</v>
      </c>
    </row>
    <row r="19" spans="1:7" ht="19.5">
      <c r="A19" s="1145"/>
      <c r="B19" s="1136"/>
      <c r="C19" s="313" t="s">
        <v>1064</v>
      </c>
      <c r="D19" s="304" t="s">
        <v>1042</v>
      </c>
      <c r="E19" s="304" t="s">
        <v>1042</v>
      </c>
      <c r="F19" s="304" t="s">
        <v>1042</v>
      </c>
      <c r="G19" s="308" t="s">
        <v>1042</v>
      </c>
    </row>
    <row r="20" spans="1:7" ht="19.5">
      <c r="A20" s="1145"/>
      <c r="B20" s="1136"/>
      <c r="C20" s="313" t="s">
        <v>1065</v>
      </c>
      <c r="D20" s="304" t="s">
        <v>1042</v>
      </c>
      <c r="E20" s="304" t="s">
        <v>1042</v>
      </c>
      <c r="F20" s="304" t="s">
        <v>1042</v>
      </c>
      <c r="G20" s="311" t="s">
        <v>1042</v>
      </c>
    </row>
    <row r="21" spans="1:7" ht="19.5">
      <c r="A21" s="1145"/>
      <c r="B21" s="1136" t="s">
        <v>1067</v>
      </c>
      <c r="C21" s="312" t="s">
        <v>1068</v>
      </c>
      <c r="D21" s="307" t="s">
        <v>1042</v>
      </c>
      <c r="E21" s="307" t="s">
        <v>1042</v>
      </c>
      <c r="F21" s="307" t="s">
        <v>1042</v>
      </c>
      <c r="G21" s="308" t="s">
        <v>1042</v>
      </c>
    </row>
    <row r="22" spans="1:7" ht="19.5">
      <c r="A22" s="1145"/>
      <c r="B22" s="1136"/>
      <c r="C22" s="312" t="s">
        <v>1069</v>
      </c>
      <c r="D22" s="307" t="s">
        <v>1042</v>
      </c>
      <c r="E22" s="307" t="s">
        <v>1042</v>
      </c>
      <c r="F22" s="307" t="s">
        <v>1042</v>
      </c>
      <c r="G22" s="305"/>
    </row>
    <row r="23" spans="1:7" ht="19.5">
      <c r="A23" s="1145"/>
      <c r="B23" s="1136"/>
      <c r="C23" s="312" t="s">
        <v>1070</v>
      </c>
      <c r="D23" s="307" t="s">
        <v>1042</v>
      </c>
      <c r="E23" s="307" t="s">
        <v>1042</v>
      </c>
      <c r="F23" s="307" t="s">
        <v>1042</v>
      </c>
      <c r="G23" s="308" t="s">
        <v>1042</v>
      </c>
    </row>
    <row r="24" spans="1:7" ht="19.5">
      <c r="A24" s="1145"/>
      <c r="B24" s="1139" t="s">
        <v>1071</v>
      </c>
      <c r="C24" s="313" t="s">
        <v>928</v>
      </c>
      <c r="D24" s="314" t="s">
        <v>1042</v>
      </c>
      <c r="E24" s="314" t="s">
        <v>1042</v>
      </c>
      <c r="F24" s="314" t="s">
        <v>1042</v>
      </c>
      <c r="G24" s="308" t="s">
        <v>1042</v>
      </c>
    </row>
    <row r="25" spans="1:7" ht="19.5">
      <c r="A25" s="1145"/>
      <c r="B25" s="1139"/>
      <c r="C25" s="313" t="s">
        <v>1064</v>
      </c>
      <c r="D25" s="314" t="s">
        <v>1042</v>
      </c>
      <c r="E25" s="314" t="s">
        <v>1042</v>
      </c>
      <c r="F25" s="314" t="s">
        <v>1042</v>
      </c>
      <c r="G25" s="308" t="s">
        <v>1042</v>
      </c>
    </row>
    <row r="26" spans="1:7" ht="19.5">
      <c r="A26" s="1145"/>
      <c r="B26" s="1139"/>
      <c r="C26" s="313" t="s">
        <v>1065</v>
      </c>
      <c r="D26" s="314" t="s">
        <v>1042</v>
      </c>
      <c r="E26" s="314" t="s">
        <v>1042</v>
      </c>
      <c r="F26" s="314" t="s">
        <v>1042</v>
      </c>
      <c r="G26" s="315" t="s">
        <v>1042</v>
      </c>
    </row>
    <row r="27" spans="1:7" ht="19.5">
      <c r="A27" s="1140" t="s">
        <v>1072</v>
      </c>
      <c r="B27" s="1140"/>
      <c r="C27" s="316" t="s">
        <v>1073</v>
      </c>
      <c r="D27" s="317" t="s">
        <v>1042</v>
      </c>
      <c r="E27" s="317" t="s">
        <v>1042</v>
      </c>
      <c r="F27" s="314" t="s">
        <v>1042</v>
      </c>
      <c r="G27" s="315" t="s">
        <v>1042</v>
      </c>
    </row>
    <row r="28" spans="1:7" ht="19.5">
      <c r="A28" s="1141" t="s">
        <v>1074</v>
      </c>
      <c r="B28" s="1141"/>
      <c r="C28" s="318" t="s">
        <v>1075</v>
      </c>
      <c r="D28" s="1142" t="s">
        <v>1042</v>
      </c>
      <c r="E28" s="1142"/>
      <c r="F28" s="1142"/>
      <c r="G28" s="315" t="s">
        <v>1042</v>
      </c>
    </row>
    <row r="29" spans="1:7" ht="19.5">
      <c r="A29" s="1141"/>
      <c r="B29" s="1141"/>
      <c r="C29" s="318" t="s">
        <v>1076</v>
      </c>
      <c r="D29" s="1143" t="s">
        <v>1042</v>
      </c>
      <c r="E29" s="1143"/>
      <c r="F29" s="1143"/>
      <c r="G29" s="315" t="s">
        <v>1042</v>
      </c>
    </row>
    <row r="30" spans="1:7" ht="19.5">
      <c r="A30" s="1141"/>
      <c r="B30" s="1141"/>
      <c r="C30" s="319" t="s">
        <v>1077</v>
      </c>
      <c r="D30" s="1144" t="s">
        <v>1042</v>
      </c>
      <c r="E30" s="1144"/>
      <c r="F30" s="1144"/>
      <c r="G30" s="320" t="s">
        <v>1042</v>
      </c>
    </row>
    <row r="31" spans="1:7">
      <c r="A31" s="321" t="s">
        <v>943</v>
      </c>
      <c r="B31" s="322" t="s">
        <v>1078</v>
      </c>
      <c r="C31" s="322" t="s">
        <v>1079</v>
      </c>
      <c r="D31" s="1137" t="s">
        <v>1080</v>
      </c>
      <c r="E31" s="1137"/>
      <c r="F31" s="321"/>
      <c r="G31" s="323"/>
    </row>
    <row r="32" spans="1:7">
      <c r="A32" s="324"/>
      <c r="B32" s="324" t="s">
        <v>1081</v>
      </c>
      <c r="C32" s="324" t="s">
        <v>1082</v>
      </c>
      <c r="D32" s="325"/>
      <c r="E32" s="324"/>
      <c r="F32" s="1138" t="s">
        <v>1084</v>
      </c>
      <c r="G32" s="1138"/>
    </row>
  </sheetData>
  <mergeCells count="28">
    <mergeCell ref="D31:E31"/>
    <mergeCell ref="F32:G32"/>
    <mergeCell ref="B18:B20"/>
    <mergeCell ref="B21:B23"/>
    <mergeCell ref="B24:B26"/>
    <mergeCell ref="A27:B27"/>
    <mergeCell ref="A28:B30"/>
    <mergeCell ref="D28:F28"/>
    <mergeCell ref="D29:F29"/>
    <mergeCell ref="D30:F30"/>
    <mergeCell ref="A12:A26"/>
    <mergeCell ref="B12:C12"/>
    <mergeCell ref="B13:C13"/>
    <mergeCell ref="B14:C14"/>
    <mergeCell ref="B15:B17"/>
    <mergeCell ref="A8:A11"/>
    <mergeCell ref="B8:C8"/>
    <mergeCell ref="B9:C9"/>
    <mergeCell ref="B10:C10"/>
    <mergeCell ref="B11:C11"/>
    <mergeCell ref="A6:C7"/>
    <mergeCell ref="D6:D7"/>
    <mergeCell ref="G6:G7"/>
    <mergeCell ref="E1:G1"/>
    <mergeCell ref="E2:G2"/>
    <mergeCell ref="A3:G3"/>
    <mergeCell ref="A4:G4"/>
    <mergeCell ref="A5:G5"/>
  </mergeCells>
  <phoneticPr fontId="79" type="noConversion"/>
  <hyperlinks>
    <hyperlink ref="I5" location="預告統計資料發布時間表!A1" display="回發布時間表"/>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I3" sqref="I3"/>
    </sheetView>
  </sheetViews>
  <sheetFormatPr defaultRowHeight="16.5"/>
  <cols>
    <col min="1" max="1" width="18.375" customWidth="1"/>
    <col min="2" max="2" width="15.375" customWidth="1"/>
    <col min="3" max="3" width="33.375" customWidth="1"/>
    <col min="4" max="4" width="12.875" customWidth="1"/>
    <col min="5" max="5" width="19.5" customWidth="1"/>
    <col min="6" max="6" width="11.875" customWidth="1"/>
    <col min="7" max="7" width="13.75" customWidth="1"/>
  </cols>
  <sheetData>
    <row r="1" spans="1:9">
      <c r="A1" s="295" t="s">
        <v>1046</v>
      </c>
      <c r="B1" s="296"/>
      <c r="C1" s="296"/>
      <c r="D1" s="297" t="s">
        <v>917</v>
      </c>
      <c r="E1" s="1130" t="s">
        <v>1003</v>
      </c>
      <c r="F1" s="1130"/>
      <c r="G1" s="1130"/>
    </row>
    <row r="2" spans="1:9">
      <c r="A2" s="298" t="s">
        <v>1047</v>
      </c>
      <c r="B2" s="299" t="s">
        <v>1048</v>
      </c>
      <c r="C2" s="299"/>
      <c r="D2" s="300" t="s">
        <v>1049</v>
      </c>
      <c r="E2" s="1131" t="s">
        <v>1050</v>
      </c>
      <c r="F2" s="1131"/>
      <c r="G2" s="1131"/>
    </row>
    <row r="3" spans="1:9" ht="36.75">
      <c r="A3" s="1132" t="s">
        <v>1051</v>
      </c>
      <c r="B3" s="1132"/>
      <c r="C3" s="1132"/>
      <c r="D3" s="1132"/>
      <c r="E3" s="1132"/>
      <c r="F3" s="1132"/>
      <c r="G3" s="1132"/>
      <c r="I3" s="92" t="s">
        <v>97</v>
      </c>
    </row>
    <row r="4" spans="1:9">
      <c r="A4" s="1133"/>
      <c r="B4" s="1133"/>
      <c r="C4" s="1133"/>
      <c r="D4" s="1133"/>
      <c r="E4" s="1133"/>
      <c r="F4" s="1133"/>
      <c r="G4" s="1133"/>
    </row>
    <row r="5" spans="1:9" ht="25.5">
      <c r="A5" s="1134" t="s">
        <v>1192</v>
      </c>
      <c r="B5" s="1134"/>
      <c r="C5" s="1134"/>
      <c r="D5" s="1134"/>
      <c r="E5" s="1134"/>
      <c r="F5" s="1134"/>
      <c r="G5" s="1134"/>
    </row>
    <row r="6" spans="1:9" ht="19.5">
      <c r="A6" s="1127" t="s">
        <v>1008</v>
      </c>
      <c r="B6" s="1127"/>
      <c r="C6" s="1127"/>
      <c r="D6" s="1128" t="s">
        <v>1052</v>
      </c>
      <c r="E6" s="301"/>
      <c r="F6" s="301"/>
      <c r="G6" s="1129" t="s">
        <v>1053</v>
      </c>
    </row>
    <row r="7" spans="1:9" ht="39">
      <c r="A7" s="1127"/>
      <c r="B7" s="1127"/>
      <c r="C7" s="1127"/>
      <c r="D7" s="1128"/>
      <c r="E7" s="302" t="s">
        <v>1054</v>
      </c>
      <c r="F7" s="302" t="s">
        <v>1055</v>
      </c>
      <c r="G7" s="1129"/>
    </row>
    <row r="8" spans="1:9" ht="19.5">
      <c r="A8" s="1135" t="s">
        <v>1056</v>
      </c>
      <c r="B8" s="1136" t="s">
        <v>925</v>
      </c>
      <c r="C8" s="1136"/>
      <c r="D8" s="303">
        <v>213700</v>
      </c>
      <c r="E8" s="304" t="s">
        <v>1042</v>
      </c>
      <c r="F8" s="304" t="s">
        <v>1042</v>
      </c>
      <c r="G8" s="305"/>
    </row>
    <row r="9" spans="1:9" ht="19.5">
      <c r="A9" s="1135"/>
      <c r="B9" s="1136" t="s">
        <v>1057</v>
      </c>
      <c r="C9" s="1136"/>
      <c r="D9" s="306">
        <v>213700</v>
      </c>
      <c r="E9" s="304" t="s">
        <v>1042</v>
      </c>
      <c r="F9" s="304" t="s">
        <v>1042</v>
      </c>
      <c r="G9" s="305"/>
    </row>
    <row r="10" spans="1:9" ht="19.5">
      <c r="A10" s="1135"/>
      <c r="B10" s="1136" t="s">
        <v>1058</v>
      </c>
      <c r="C10" s="1136"/>
      <c r="D10" s="304" t="s">
        <v>1042</v>
      </c>
      <c r="E10" s="304" t="s">
        <v>1042</v>
      </c>
      <c r="F10" s="307" t="s">
        <v>1042</v>
      </c>
      <c r="G10" s="308" t="s">
        <v>1042</v>
      </c>
    </row>
    <row r="11" spans="1:9" ht="19.5">
      <c r="A11" s="1135"/>
      <c r="B11" s="1136" t="s">
        <v>1059</v>
      </c>
      <c r="C11" s="1136"/>
      <c r="D11" s="304" t="s">
        <v>1042</v>
      </c>
      <c r="E11" s="304" t="s">
        <v>1042</v>
      </c>
      <c r="F11" s="307" t="s">
        <v>1042</v>
      </c>
      <c r="G11" s="308" t="s">
        <v>1042</v>
      </c>
    </row>
    <row r="12" spans="1:9" ht="19.5">
      <c r="A12" s="1145" t="s">
        <v>1060</v>
      </c>
      <c r="B12" s="1136" t="s">
        <v>925</v>
      </c>
      <c r="C12" s="1136"/>
      <c r="D12" s="309">
        <v>213700</v>
      </c>
      <c r="E12" s="304" t="s">
        <v>1042</v>
      </c>
      <c r="F12" s="304" t="s">
        <v>1042</v>
      </c>
      <c r="G12" s="305"/>
    </row>
    <row r="13" spans="1:9" ht="19.5">
      <c r="A13" s="1145"/>
      <c r="B13" s="1139" t="s">
        <v>1061</v>
      </c>
      <c r="C13" s="1139"/>
      <c r="D13" s="310">
        <v>213700</v>
      </c>
      <c r="E13" s="304" t="s">
        <v>1042</v>
      </c>
      <c r="F13" s="304" t="s">
        <v>1042</v>
      </c>
      <c r="G13" s="308" t="s">
        <v>1042</v>
      </c>
    </row>
    <row r="14" spans="1:9" ht="19.5">
      <c r="A14" s="1145"/>
      <c r="B14" s="1139" t="s">
        <v>1062</v>
      </c>
      <c r="C14" s="1139"/>
      <c r="D14" s="304" t="s">
        <v>1042</v>
      </c>
      <c r="E14" s="304" t="s">
        <v>1042</v>
      </c>
      <c r="F14" s="304" t="s">
        <v>1042</v>
      </c>
      <c r="G14" s="311" t="s">
        <v>1042</v>
      </c>
    </row>
    <row r="15" spans="1:9" ht="19.5">
      <c r="A15" s="1145"/>
      <c r="B15" s="1136" t="s">
        <v>1063</v>
      </c>
      <c r="C15" s="352" t="s">
        <v>928</v>
      </c>
      <c r="D15" s="304" t="s">
        <v>1042</v>
      </c>
      <c r="E15" s="304" t="s">
        <v>1042</v>
      </c>
      <c r="F15" s="304" t="s">
        <v>1042</v>
      </c>
      <c r="G15" s="308" t="s">
        <v>1042</v>
      </c>
    </row>
    <row r="16" spans="1:9" ht="19.5">
      <c r="A16" s="1145"/>
      <c r="B16" s="1136"/>
      <c r="C16" s="353" t="s">
        <v>1064</v>
      </c>
      <c r="D16" s="304" t="s">
        <v>1042</v>
      </c>
      <c r="E16" s="304" t="s">
        <v>1042</v>
      </c>
      <c r="F16" s="304" t="s">
        <v>1042</v>
      </c>
      <c r="G16" s="308" t="s">
        <v>1042</v>
      </c>
    </row>
    <row r="17" spans="1:7" ht="19.5">
      <c r="A17" s="1145"/>
      <c r="B17" s="1136"/>
      <c r="C17" s="353" t="s">
        <v>1065</v>
      </c>
      <c r="D17" s="304" t="s">
        <v>1042</v>
      </c>
      <c r="E17" s="304" t="s">
        <v>1042</v>
      </c>
      <c r="F17" s="304" t="s">
        <v>1042</v>
      </c>
      <c r="G17" s="311" t="s">
        <v>1042</v>
      </c>
    </row>
    <row r="18" spans="1:7" ht="19.5">
      <c r="A18" s="1145"/>
      <c r="B18" s="1136" t="s">
        <v>1066</v>
      </c>
      <c r="C18" s="352" t="s">
        <v>928</v>
      </c>
      <c r="D18" s="304" t="s">
        <v>1042</v>
      </c>
      <c r="E18" s="304" t="s">
        <v>1042</v>
      </c>
      <c r="F18" s="304" t="s">
        <v>1042</v>
      </c>
      <c r="G18" s="308" t="s">
        <v>1042</v>
      </c>
    </row>
    <row r="19" spans="1:7" ht="19.5">
      <c r="A19" s="1145"/>
      <c r="B19" s="1136"/>
      <c r="C19" s="353" t="s">
        <v>1064</v>
      </c>
      <c r="D19" s="304" t="s">
        <v>1042</v>
      </c>
      <c r="E19" s="304" t="s">
        <v>1042</v>
      </c>
      <c r="F19" s="304" t="s">
        <v>1042</v>
      </c>
      <c r="G19" s="308" t="s">
        <v>1042</v>
      </c>
    </row>
    <row r="20" spans="1:7" ht="19.5">
      <c r="A20" s="1145"/>
      <c r="B20" s="1136"/>
      <c r="C20" s="353" t="s">
        <v>1065</v>
      </c>
      <c r="D20" s="304" t="s">
        <v>1042</v>
      </c>
      <c r="E20" s="304" t="s">
        <v>1042</v>
      </c>
      <c r="F20" s="304" t="s">
        <v>1042</v>
      </c>
      <c r="G20" s="311" t="s">
        <v>1042</v>
      </c>
    </row>
    <row r="21" spans="1:7" ht="19.5">
      <c r="A21" s="1145"/>
      <c r="B21" s="1136" t="s">
        <v>1067</v>
      </c>
      <c r="C21" s="352" t="s">
        <v>1068</v>
      </c>
      <c r="D21" s="307" t="s">
        <v>1042</v>
      </c>
      <c r="E21" s="307" t="s">
        <v>1042</v>
      </c>
      <c r="F21" s="307" t="s">
        <v>1042</v>
      </c>
      <c r="G21" s="308" t="s">
        <v>1042</v>
      </c>
    </row>
    <row r="22" spans="1:7" ht="19.5">
      <c r="A22" s="1145"/>
      <c r="B22" s="1136"/>
      <c r="C22" s="352" t="s">
        <v>1069</v>
      </c>
      <c r="D22" s="307" t="s">
        <v>1042</v>
      </c>
      <c r="E22" s="307" t="s">
        <v>1042</v>
      </c>
      <c r="F22" s="307" t="s">
        <v>1042</v>
      </c>
      <c r="G22" s="305"/>
    </row>
    <row r="23" spans="1:7" ht="19.5">
      <c r="A23" s="1145"/>
      <c r="B23" s="1136"/>
      <c r="C23" s="352" t="s">
        <v>1070</v>
      </c>
      <c r="D23" s="307" t="s">
        <v>1042</v>
      </c>
      <c r="E23" s="307" t="s">
        <v>1042</v>
      </c>
      <c r="F23" s="307" t="s">
        <v>1042</v>
      </c>
      <c r="G23" s="308" t="s">
        <v>1042</v>
      </c>
    </row>
    <row r="24" spans="1:7" ht="19.5">
      <c r="A24" s="1145"/>
      <c r="B24" s="1139" t="s">
        <v>1071</v>
      </c>
      <c r="C24" s="353" t="s">
        <v>928</v>
      </c>
      <c r="D24" s="314" t="s">
        <v>1042</v>
      </c>
      <c r="E24" s="314" t="s">
        <v>1042</v>
      </c>
      <c r="F24" s="314" t="s">
        <v>1042</v>
      </c>
      <c r="G24" s="308" t="s">
        <v>1042</v>
      </c>
    </row>
    <row r="25" spans="1:7" ht="19.5">
      <c r="A25" s="1145"/>
      <c r="B25" s="1139"/>
      <c r="C25" s="353" t="s">
        <v>1064</v>
      </c>
      <c r="D25" s="314" t="s">
        <v>1042</v>
      </c>
      <c r="E25" s="314" t="s">
        <v>1042</v>
      </c>
      <c r="F25" s="314" t="s">
        <v>1042</v>
      </c>
      <c r="G25" s="308" t="s">
        <v>1042</v>
      </c>
    </row>
    <row r="26" spans="1:7" ht="19.5">
      <c r="A26" s="1145"/>
      <c r="B26" s="1139"/>
      <c r="C26" s="353" t="s">
        <v>1065</v>
      </c>
      <c r="D26" s="314" t="s">
        <v>1042</v>
      </c>
      <c r="E26" s="314" t="s">
        <v>1042</v>
      </c>
      <c r="F26" s="314" t="s">
        <v>1042</v>
      </c>
      <c r="G26" s="315" t="s">
        <v>1042</v>
      </c>
    </row>
    <row r="27" spans="1:7" ht="19.5">
      <c r="A27" s="1140" t="s">
        <v>1072</v>
      </c>
      <c r="B27" s="1140"/>
      <c r="C27" s="316" t="s">
        <v>1073</v>
      </c>
      <c r="D27" s="317" t="s">
        <v>1042</v>
      </c>
      <c r="E27" s="317" t="s">
        <v>1042</v>
      </c>
      <c r="F27" s="314" t="s">
        <v>1042</v>
      </c>
      <c r="G27" s="315" t="s">
        <v>1042</v>
      </c>
    </row>
    <row r="28" spans="1:7" ht="19.5">
      <c r="A28" s="1141" t="s">
        <v>1074</v>
      </c>
      <c r="B28" s="1141"/>
      <c r="C28" s="318" t="s">
        <v>1075</v>
      </c>
      <c r="D28" s="1142" t="s">
        <v>1042</v>
      </c>
      <c r="E28" s="1142"/>
      <c r="F28" s="1142"/>
      <c r="G28" s="315" t="s">
        <v>1042</v>
      </c>
    </row>
    <row r="29" spans="1:7" ht="19.5">
      <c r="A29" s="1141"/>
      <c r="B29" s="1141"/>
      <c r="C29" s="318" t="s">
        <v>1076</v>
      </c>
      <c r="D29" s="1143" t="s">
        <v>1042</v>
      </c>
      <c r="E29" s="1143"/>
      <c r="F29" s="1143"/>
      <c r="G29" s="315" t="s">
        <v>1042</v>
      </c>
    </row>
    <row r="30" spans="1:7" ht="19.5">
      <c r="A30" s="1141"/>
      <c r="B30" s="1141"/>
      <c r="C30" s="319" t="s">
        <v>1077</v>
      </c>
      <c r="D30" s="1144" t="s">
        <v>1042</v>
      </c>
      <c r="E30" s="1144"/>
      <c r="F30" s="1144"/>
      <c r="G30" s="320" t="s">
        <v>1042</v>
      </c>
    </row>
    <row r="31" spans="1:7">
      <c r="A31" s="321" t="s">
        <v>943</v>
      </c>
      <c r="B31" s="322" t="s">
        <v>1078</v>
      </c>
      <c r="C31" s="322" t="s">
        <v>1079</v>
      </c>
      <c r="D31" s="1137" t="s">
        <v>1080</v>
      </c>
      <c r="E31" s="1137"/>
      <c r="F31" s="321"/>
      <c r="G31" s="323"/>
    </row>
    <row r="32" spans="1:7">
      <c r="A32" s="324"/>
      <c r="B32" s="324" t="s">
        <v>1081</v>
      </c>
      <c r="C32" s="324" t="s">
        <v>1082</v>
      </c>
      <c r="D32" s="325"/>
      <c r="E32" s="324"/>
      <c r="F32" s="1138" t="s">
        <v>1193</v>
      </c>
      <c r="G32" s="1138"/>
    </row>
  </sheetData>
  <mergeCells count="28">
    <mergeCell ref="D31:E31"/>
    <mergeCell ref="F32:G32"/>
    <mergeCell ref="B18:B20"/>
    <mergeCell ref="B21:B23"/>
    <mergeCell ref="B24:B26"/>
    <mergeCell ref="A27:B27"/>
    <mergeCell ref="A28:B30"/>
    <mergeCell ref="D28:F28"/>
    <mergeCell ref="D29:F29"/>
    <mergeCell ref="D30:F30"/>
    <mergeCell ref="A12:A26"/>
    <mergeCell ref="B12:C12"/>
    <mergeCell ref="B13:C13"/>
    <mergeCell ref="B14:C14"/>
    <mergeCell ref="B15:B17"/>
    <mergeCell ref="A8:A11"/>
    <mergeCell ref="B8:C8"/>
    <mergeCell ref="B9:C9"/>
    <mergeCell ref="B10:C10"/>
    <mergeCell ref="B11:C11"/>
    <mergeCell ref="A6:C7"/>
    <mergeCell ref="D6:D7"/>
    <mergeCell ref="G6:G7"/>
    <mergeCell ref="E1:G1"/>
    <mergeCell ref="E2:G2"/>
    <mergeCell ref="A3:G3"/>
    <mergeCell ref="A4:G4"/>
    <mergeCell ref="A5:G5"/>
  </mergeCells>
  <phoneticPr fontId="79" type="noConversion"/>
  <hyperlinks>
    <hyperlink ref="I3" location="預告統計資料發布時間表!A1" display="回發布時間表"/>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I3" sqref="I3"/>
    </sheetView>
  </sheetViews>
  <sheetFormatPr defaultRowHeight="16.5"/>
  <cols>
    <col min="1" max="1" width="12.875" customWidth="1"/>
    <col min="2" max="2" width="16.625" customWidth="1"/>
    <col min="3" max="3" width="33" customWidth="1"/>
    <col min="4" max="5" width="14.125" customWidth="1"/>
    <col min="6" max="6" width="14.5" customWidth="1"/>
    <col min="7" max="7" width="21.875" customWidth="1"/>
  </cols>
  <sheetData>
    <row r="1" spans="1:9">
      <c r="A1" s="295" t="s">
        <v>1046</v>
      </c>
      <c r="B1" s="296"/>
      <c r="C1" s="296"/>
      <c r="D1" s="297" t="s">
        <v>917</v>
      </c>
      <c r="E1" s="1130" t="s">
        <v>1003</v>
      </c>
      <c r="F1" s="1130"/>
      <c r="G1" s="1130"/>
    </row>
    <row r="2" spans="1:9">
      <c r="A2" s="298" t="s">
        <v>1047</v>
      </c>
      <c r="B2" s="299" t="s">
        <v>1048</v>
      </c>
      <c r="C2" s="299"/>
      <c r="D2" s="300" t="s">
        <v>1049</v>
      </c>
      <c r="E2" s="1131" t="s">
        <v>1050</v>
      </c>
      <c r="F2" s="1131"/>
      <c r="G2" s="1131"/>
    </row>
    <row r="3" spans="1:9" ht="36.75">
      <c r="A3" s="1132" t="s">
        <v>1661</v>
      </c>
      <c r="B3" s="1132"/>
      <c r="C3" s="1132"/>
      <c r="D3" s="1132"/>
      <c r="E3" s="1132"/>
      <c r="F3" s="1132"/>
      <c r="G3" s="1132"/>
      <c r="I3" s="92" t="s">
        <v>97</v>
      </c>
    </row>
    <row r="4" spans="1:9">
      <c r="A4" s="1133"/>
      <c r="B4" s="1133"/>
      <c r="C4" s="1133"/>
      <c r="D4" s="1133"/>
      <c r="E4" s="1133"/>
      <c r="F4" s="1133"/>
      <c r="G4" s="1133"/>
    </row>
    <row r="5" spans="1:9" ht="25.5">
      <c r="A5" s="1134" t="s">
        <v>1658</v>
      </c>
      <c r="B5" s="1134"/>
      <c r="C5" s="1134"/>
      <c r="D5" s="1134"/>
      <c r="E5" s="1134"/>
      <c r="F5" s="1134"/>
      <c r="G5" s="1134"/>
    </row>
    <row r="6" spans="1:9" ht="19.5">
      <c r="A6" s="1127" t="s">
        <v>1008</v>
      </c>
      <c r="B6" s="1127"/>
      <c r="C6" s="1127"/>
      <c r="D6" s="1128" t="s">
        <v>1052</v>
      </c>
      <c r="E6" s="301"/>
      <c r="F6" s="301"/>
      <c r="G6" s="1129" t="s">
        <v>1053</v>
      </c>
    </row>
    <row r="7" spans="1:9" ht="39">
      <c r="A7" s="1127"/>
      <c r="B7" s="1127"/>
      <c r="C7" s="1127"/>
      <c r="D7" s="1128"/>
      <c r="E7" s="302" t="s">
        <v>1054</v>
      </c>
      <c r="F7" s="302" t="s">
        <v>1055</v>
      </c>
      <c r="G7" s="1129"/>
    </row>
    <row r="8" spans="1:9" ht="19.5">
      <c r="A8" s="1135" t="s">
        <v>1056</v>
      </c>
      <c r="B8" s="1136" t="s">
        <v>925</v>
      </c>
      <c r="C8" s="1136"/>
      <c r="D8" s="303">
        <v>246940</v>
      </c>
      <c r="E8" s="304" t="s">
        <v>1042</v>
      </c>
      <c r="F8" s="304" t="s">
        <v>1042</v>
      </c>
      <c r="G8" s="305"/>
    </row>
    <row r="9" spans="1:9" ht="19.5">
      <c r="A9" s="1135"/>
      <c r="B9" s="1136" t="s">
        <v>1057</v>
      </c>
      <c r="C9" s="1136"/>
      <c r="D9" s="306">
        <v>246940</v>
      </c>
      <c r="E9" s="304" t="s">
        <v>1042</v>
      </c>
      <c r="F9" s="304" t="s">
        <v>1042</v>
      </c>
      <c r="G9" s="305"/>
    </row>
    <row r="10" spans="1:9" ht="19.5">
      <c r="A10" s="1135"/>
      <c r="B10" s="1136" t="s">
        <v>1058</v>
      </c>
      <c r="C10" s="1136"/>
      <c r="D10" s="304" t="s">
        <v>1042</v>
      </c>
      <c r="E10" s="304" t="s">
        <v>1042</v>
      </c>
      <c r="F10" s="307" t="s">
        <v>1042</v>
      </c>
      <c r="G10" s="308" t="s">
        <v>1042</v>
      </c>
    </row>
    <row r="11" spans="1:9" ht="19.5">
      <c r="A11" s="1135"/>
      <c r="B11" s="1136" t="s">
        <v>1059</v>
      </c>
      <c r="C11" s="1136"/>
      <c r="D11" s="304" t="s">
        <v>1042</v>
      </c>
      <c r="E11" s="304" t="s">
        <v>1659</v>
      </c>
      <c r="F11" s="307" t="s">
        <v>1042</v>
      </c>
      <c r="G11" s="308" t="s">
        <v>1042</v>
      </c>
    </row>
    <row r="12" spans="1:9" ht="19.5">
      <c r="A12" s="1145" t="s">
        <v>1060</v>
      </c>
      <c r="B12" s="1136" t="s">
        <v>925</v>
      </c>
      <c r="C12" s="1136"/>
      <c r="D12" s="309">
        <v>246940</v>
      </c>
      <c r="E12" s="304" t="s">
        <v>1042</v>
      </c>
      <c r="F12" s="304" t="s">
        <v>1042</v>
      </c>
      <c r="G12" s="305"/>
    </row>
    <row r="13" spans="1:9" ht="19.5">
      <c r="A13" s="1145"/>
      <c r="B13" s="1139" t="s">
        <v>1061</v>
      </c>
      <c r="C13" s="1139"/>
      <c r="D13" s="310">
        <v>246940</v>
      </c>
      <c r="E13" s="304" t="s">
        <v>1042</v>
      </c>
      <c r="F13" s="304" t="s">
        <v>1042</v>
      </c>
      <c r="G13" s="308" t="s">
        <v>1042</v>
      </c>
    </row>
    <row r="14" spans="1:9" ht="19.5">
      <c r="A14" s="1145"/>
      <c r="B14" s="1139" t="s">
        <v>1062</v>
      </c>
      <c r="C14" s="1139"/>
      <c r="D14" s="304" t="s">
        <v>1042</v>
      </c>
      <c r="E14" s="304" t="s">
        <v>1042</v>
      </c>
      <c r="F14" s="304" t="s">
        <v>1042</v>
      </c>
      <c r="G14" s="311" t="s">
        <v>1042</v>
      </c>
    </row>
    <row r="15" spans="1:9" ht="19.5">
      <c r="A15" s="1145"/>
      <c r="B15" s="1136" t="s">
        <v>1063</v>
      </c>
      <c r="C15" s="742" t="s">
        <v>928</v>
      </c>
      <c r="D15" s="304" t="s">
        <v>1042</v>
      </c>
      <c r="E15" s="304" t="s">
        <v>1042</v>
      </c>
      <c r="F15" s="304" t="s">
        <v>1042</v>
      </c>
      <c r="G15" s="308" t="s">
        <v>1042</v>
      </c>
    </row>
    <row r="16" spans="1:9" ht="19.5">
      <c r="A16" s="1145"/>
      <c r="B16" s="1136"/>
      <c r="C16" s="743" t="s">
        <v>1064</v>
      </c>
      <c r="D16" s="304" t="s">
        <v>1042</v>
      </c>
      <c r="E16" s="304" t="s">
        <v>1042</v>
      </c>
      <c r="F16" s="304" t="s">
        <v>1042</v>
      </c>
      <c r="G16" s="308" t="s">
        <v>1042</v>
      </c>
    </row>
    <row r="17" spans="1:7" ht="19.5">
      <c r="A17" s="1145"/>
      <c r="B17" s="1136"/>
      <c r="C17" s="743" t="s">
        <v>1065</v>
      </c>
      <c r="D17" s="304" t="s">
        <v>1042</v>
      </c>
      <c r="E17" s="304" t="s">
        <v>1042</v>
      </c>
      <c r="F17" s="304" t="s">
        <v>1042</v>
      </c>
      <c r="G17" s="311" t="s">
        <v>1042</v>
      </c>
    </row>
    <row r="18" spans="1:7" ht="19.5">
      <c r="A18" s="1145"/>
      <c r="B18" s="1136" t="s">
        <v>1066</v>
      </c>
      <c r="C18" s="742" t="s">
        <v>928</v>
      </c>
      <c r="D18" s="304" t="s">
        <v>1042</v>
      </c>
      <c r="E18" s="304" t="s">
        <v>1042</v>
      </c>
      <c r="F18" s="304" t="s">
        <v>1042</v>
      </c>
      <c r="G18" s="308" t="s">
        <v>1042</v>
      </c>
    </row>
    <row r="19" spans="1:7" ht="19.5">
      <c r="A19" s="1145"/>
      <c r="B19" s="1136"/>
      <c r="C19" s="743" t="s">
        <v>1064</v>
      </c>
      <c r="D19" s="304" t="s">
        <v>1042</v>
      </c>
      <c r="E19" s="304" t="s">
        <v>1042</v>
      </c>
      <c r="F19" s="304" t="s">
        <v>1042</v>
      </c>
      <c r="G19" s="308" t="s">
        <v>1042</v>
      </c>
    </row>
    <row r="20" spans="1:7" ht="19.5">
      <c r="A20" s="1145"/>
      <c r="B20" s="1136"/>
      <c r="C20" s="743" t="s">
        <v>1065</v>
      </c>
      <c r="D20" s="304" t="s">
        <v>1042</v>
      </c>
      <c r="E20" s="304" t="s">
        <v>1042</v>
      </c>
      <c r="F20" s="304" t="s">
        <v>1042</v>
      </c>
      <c r="G20" s="311" t="s">
        <v>1042</v>
      </c>
    </row>
    <row r="21" spans="1:7" ht="19.5">
      <c r="A21" s="1145"/>
      <c r="B21" s="1136" t="s">
        <v>1067</v>
      </c>
      <c r="C21" s="742" t="s">
        <v>1068</v>
      </c>
      <c r="D21" s="307" t="s">
        <v>1042</v>
      </c>
      <c r="E21" s="307" t="s">
        <v>1042</v>
      </c>
      <c r="F21" s="307" t="s">
        <v>1042</v>
      </c>
      <c r="G21" s="308" t="s">
        <v>1042</v>
      </c>
    </row>
    <row r="22" spans="1:7" ht="19.5">
      <c r="A22" s="1145"/>
      <c r="B22" s="1136"/>
      <c r="C22" s="742" t="s">
        <v>1069</v>
      </c>
      <c r="D22" s="307" t="s">
        <v>1042</v>
      </c>
      <c r="E22" s="307" t="s">
        <v>1042</v>
      </c>
      <c r="F22" s="307" t="s">
        <v>1042</v>
      </c>
      <c r="G22" s="305"/>
    </row>
    <row r="23" spans="1:7" ht="19.5">
      <c r="A23" s="1145"/>
      <c r="B23" s="1136"/>
      <c r="C23" s="742" t="s">
        <v>1070</v>
      </c>
      <c r="D23" s="307" t="s">
        <v>1042</v>
      </c>
      <c r="E23" s="307" t="s">
        <v>1042</v>
      </c>
      <c r="F23" s="307" t="s">
        <v>1042</v>
      </c>
      <c r="G23" s="308" t="s">
        <v>1042</v>
      </c>
    </row>
    <row r="24" spans="1:7" ht="19.5">
      <c r="A24" s="1145"/>
      <c r="B24" s="1139" t="s">
        <v>1071</v>
      </c>
      <c r="C24" s="743" t="s">
        <v>928</v>
      </c>
      <c r="D24" s="314" t="s">
        <v>1042</v>
      </c>
      <c r="E24" s="314" t="s">
        <v>1042</v>
      </c>
      <c r="F24" s="314" t="s">
        <v>1042</v>
      </c>
      <c r="G24" s="308" t="s">
        <v>1042</v>
      </c>
    </row>
    <row r="25" spans="1:7" ht="19.5">
      <c r="A25" s="1145"/>
      <c r="B25" s="1139"/>
      <c r="C25" s="743" t="s">
        <v>1064</v>
      </c>
      <c r="D25" s="314" t="s">
        <v>1042</v>
      </c>
      <c r="E25" s="314" t="s">
        <v>1042</v>
      </c>
      <c r="F25" s="314" t="s">
        <v>1042</v>
      </c>
      <c r="G25" s="308" t="s">
        <v>1042</v>
      </c>
    </row>
    <row r="26" spans="1:7" ht="19.5">
      <c r="A26" s="1145"/>
      <c r="B26" s="1139"/>
      <c r="C26" s="743" t="s">
        <v>1065</v>
      </c>
      <c r="D26" s="314" t="s">
        <v>1042</v>
      </c>
      <c r="E26" s="314" t="s">
        <v>1042</v>
      </c>
      <c r="F26" s="314" t="s">
        <v>1042</v>
      </c>
      <c r="G26" s="315" t="s">
        <v>1042</v>
      </c>
    </row>
    <row r="27" spans="1:7" ht="19.5">
      <c r="A27" s="1140" t="s">
        <v>1072</v>
      </c>
      <c r="B27" s="1140"/>
      <c r="C27" s="316" t="s">
        <v>1073</v>
      </c>
      <c r="D27" s="317" t="s">
        <v>1042</v>
      </c>
      <c r="E27" s="317" t="s">
        <v>1042</v>
      </c>
      <c r="F27" s="314" t="s">
        <v>1042</v>
      </c>
      <c r="G27" s="315" t="s">
        <v>1042</v>
      </c>
    </row>
    <row r="28" spans="1:7" ht="19.5">
      <c r="A28" s="1141" t="s">
        <v>1074</v>
      </c>
      <c r="B28" s="1141"/>
      <c r="C28" s="318" t="s">
        <v>1075</v>
      </c>
      <c r="D28" s="1142" t="s">
        <v>1042</v>
      </c>
      <c r="E28" s="1142"/>
      <c r="F28" s="1142"/>
      <c r="G28" s="315" t="s">
        <v>1042</v>
      </c>
    </row>
    <row r="29" spans="1:7" ht="19.5">
      <c r="A29" s="1141"/>
      <c r="B29" s="1141"/>
      <c r="C29" s="318" t="s">
        <v>1076</v>
      </c>
      <c r="D29" s="1143" t="s">
        <v>1042</v>
      </c>
      <c r="E29" s="1143"/>
      <c r="F29" s="1143"/>
      <c r="G29" s="315" t="s">
        <v>1042</v>
      </c>
    </row>
    <row r="30" spans="1:7" ht="19.5">
      <c r="A30" s="1141"/>
      <c r="B30" s="1141"/>
      <c r="C30" s="319" t="s">
        <v>1077</v>
      </c>
      <c r="D30" s="1144" t="s">
        <v>1042</v>
      </c>
      <c r="E30" s="1144"/>
      <c r="F30" s="1144"/>
      <c r="G30" s="320" t="s">
        <v>1042</v>
      </c>
    </row>
    <row r="31" spans="1:7">
      <c r="A31" s="321" t="s">
        <v>943</v>
      </c>
      <c r="B31" s="322" t="s">
        <v>1078</v>
      </c>
      <c r="C31" s="322" t="s">
        <v>1079</v>
      </c>
      <c r="D31" s="1137" t="s">
        <v>1080</v>
      </c>
      <c r="E31" s="1137"/>
      <c r="F31" s="321"/>
      <c r="G31" s="323"/>
    </row>
    <row r="32" spans="1:7">
      <c r="A32" s="324"/>
      <c r="B32" s="324" t="s">
        <v>1081</v>
      </c>
      <c r="C32" s="324" t="s">
        <v>1082</v>
      </c>
      <c r="D32" s="325"/>
      <c r="E32" s="324"/>
      <c r="F32" s="1138" t="s">
        <v>1660</v>
      </c>
      <c r="G32" s="1138"/>
    </row>
  </sheetData>
  <mergeCells count="28">
    <mergeCell ref="A6:C7"/>
    <mergeCell ref="D6:D7"/>
    <mergeCell ref="G6:G7"/>
    <mergeCell ref="E1:G1"/>
    <mergeCell ref="E2:G2"/>
    <mergeCell ref="A3:G3"/>
    <mergeCell ref="A4:G4"/>
    <mergeCell ref="A5:G5"/>
    <mergeCell ref="A8:A11"/>
    <mergeCell ref="B8:C8"/>
    <mergeCell ref="B9:C9"/>
    <mergeCell ref="B10:C10"/>
    <mergeCell ref="B11:C11"/>
    <mergeCell ref="D31:E31"/>
    <mergeCell ref="F32:G32"/>
    <mergeCell ref="B18:B20"/>
    <mergeCell ref="B21:B23"/>
    <mergeCell ref="B24:B26"/>
    <mergeCell ref="A27:B27"/>
    <mergeCell ref="A28:B30"/>
    <mergeCell ref="D28:F28"/>
    <mergeCell ref="D29:F29"/>
    <mergeCell ref="D30:F30"/>
    <mergeCell ref="A12:A26"/>
    <mergeCell ref="B12:C12"/>
    <mergeCell ref="B13:C13"/>
    <mergeCell ref="B14:C14"/>
    <mergeCell ref="B15:B17"/>
  </mergeCells>
  <phoneticPr fontId="79" type="noConversion"/>
  <hyperlinks>
    <hyperlink ref="I3" location="預告統計資料發布時間表!A1" display="回發布時間表"/>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I3" sqref="I3"/>
    </sheetView>
  </sheetViews>
  <sheetFormatPr defaultRowHeight="16.5"/>
  <cols>
    <col min="1" max="1" width="14.625" customWidth="1"/>
    <col min="2" max="2" width="15.875" customWidth="1"/>
    <col min="3" max="3" width="15.75" customWidth="1"/>
    <col min="4" max="4" width="14.875" customWidth="1"/>
    <col min="5" max="5" width="12.125" customWidth="1"/>
    <col min="6" max="6" width="12.25" customWidth="1"/>
    <col min="7" max="7" width="14.375" customWidth="1"/>
  </cols>
  <sheetData>
    <row r="1" spans="1:9">
      <c r="A1" s="295" t="s">
        <v>1046</v>
      </c>
      <c r="B1" s="296"/>
      <c r="C1" s="296"/>
      <c r="D1" s="297" t="s">
        <v>917</v>
      </c>
      <c r="E1" s="1130" t="s">
        <v>1003</v>
      </c>
      <c r="F1" s="1130"/>
      <c r="G1" s="1130"/>
    </row>
    <row r="2" spans="1:9">
      <c r="A2" s="298" t="s">
        <v>1047</v>
      </c>
      <c r="B2" s="299" t="s">
        <v>1048</v>
      </c>
      <c r="C2" s="299"/>
      <c r="D2" s="300" t="s">
        <v>1049</v>
      </c>
      <c r="E2" s="1131" t="s">
        <v>1050</v>
      </c>
      <c r="F2" s="1131"/>
      <c r="G2" s="1131"/>
    </row>
    <row r="3" spans="1:9" ht="36.75">
      <c r="A3" s="1132" t="s">
        <v>1661</v>
      </c>
      <c r="B3" s="1132"/>
      <c r="C3" s="1132"/>
      <c r="D3" s="1132"/>
      <c r="E3" s="1132"/>
      <c r="F3" s="1132"/>
      <c r="G3" s="1132"/>
      <c r="I3" s="92" t="s">
        <v>97</v>
      </c>
    </row>
    <row r="4" spans="1:9">
      <c r="A4" s="1133"/>
      <c r="B4" s="1133"/>
      <c r="C4" s="1133"/>
      <c r="D4" s="1133"/>
      <c r="E4" s="1133"/>
      <c r="F4" s="1133"/>
      <c r="G4" s="1133"/>
    </row>
    <row r="5" spans="1:9" ht="25.5">
      <c r="A5" s="1134" t="s">
        <v>1658</v>
      </c>
      <c r="B5" s="1134"/>
      <c r="C5" s="1134"/>
      <c r="D5" s="1134"/>
      <c r="E5" s="1134"/>
      <c r="F5" s="1134"/>
      <c r="G5" s="1134"/>
    </row>
    <row r="6" spans="1:9" ht="19.5">
      <c r="A6" s="1127" t="s">
        <v>1008</v>
      </c>
      <c r="B6" s="1127"/>
      <c r="C6" s="1127"/>
      <c r="D6" s="1128" t="s">
        <v>1052</v>
      </c>
      <c r="E6" s="301"/>
      <c r="F6" s="301"/>
      <c r="G6" s="1129" t="s">
        <v>1053</v>
      </c>
    </row>
    <row r="7" spans="1:9" ht="78">
      <c r="A7" s="1127"/>
      <c r="B7" s="1127"/>
      <c r="C7" s="1127"/>
      <c r="D7" s="1128"/>
      <c r="E7" s="302" t="s">
        <v>1054</v>
      </c>
      <c r="F7" s="302" t="s">
        <v>1055</v>
      </c>
      <c r="G7" s="1129"/>
    </row>
    <row r="8" spans="1:9" ht="19.5">
      <c r="A8" s="1135" t="s">
        <v>1056</v>
      </c>
      <c r="B8" s="1136" t="s">
        <v>925</v>
      </c>
      <c r="C8" s="1136"/>
      <c r="D8" s="303">
        <v>204260</v>
      </c>
      <c r="E8" s="304" t="s">
        <v>1042</v>
      </c>
      <c r="F8" s="304" t="s">
        <v>1042</v>
      </c>
      <c r="G8" s="305"/>
    </row>
    <row r="9" spans="1:9" ht="19.5">
      <c r="A9" s="1135"/>
      <c r="B9" s="1136" t="s">
        <v>1057</v>
      </c>
      <c r="C9" s="1136"/>
      <c r="D9" s="306">
        <v>204260</v>
      </c>
      <c r="E9" s="304" t="s">
        <v>1042</v>
      </c>
      <c r="F9" s="304" t="s">
        <v>1042</v>
      </c>
      <c r="G9" s="305"/>
    </row>
    <row r="10" spans="1:9" ht="19.5">
      <c r="A10" s="1135"/>
      <c r="B10" s="1136" t="s">
        <v>1058</v>
      </c>
      <c r="C10" s="1136"/>
      <c r="D10" s="304" t="s">
        <v>1042</v>
      </c>
      <c r="E10" s="304" t="s">
        <v>1042</v>
      </c>
      <c r="F10" s="307" t="s">
        <v>1042</v>
      </c>
      <c r="G10" s="308" t="s">
        <v>1042</v>
      </c>
    </row>
    <row r="11" spans="1:9" ht="19.5">
      <c r="A11" s="1135"/>
      <c r="B11" s="1136" t="s">
        <v>1059</v>
      </c>
      <c r="C11" s="1136"/>
      <c r="D11" s="304" t="s">
        <v>1042</v>
      </c>
      <c r="E11" s="304" t="s">
        <v>1659</v>
      </c>
      <c r="F11" s="307" t="s">
        <v>1042</v>
      </c>
      <c r="G11" s="308" t="s">
        <v>1042</v>
      </c>
    </row>
    <row r="12" spans="1:9" ht="19.5">
      <c r="A12" s="1145" t="s">
        <v>1060</v>
      </c>
      <c r="B12" s="1136" t="s">
        <v>925</v>
      </c>
      <c r="C12" s="1136"/>
      <c r="D12" s="309">
        <v>204260</v>
      </c>
      <c r="E12" s="304" t="s">
        <v>1042</v>
      </c>
      <c r="F12" s="304" t="s">
        <v>1042</v>
      </c>
      <c r="G12" s="305"/>
    </row>
    <row r="13" spans="1:9" ht="19.5">
      <c r="A13" s="1145"/>
      <c r="B13" s="1139" t="s">
        <v>1061</v>
      </c>
      <c r="C13" s="1139"/>
      <c r="D13" s="310">
        <v>204260</v>
      </c>
      <c r="E13" s="304" t="s">
        <v>1042</v>
      </c>
      <c r="F13" s="304" t="s">
        <v>1042</v>
      </c>
      <c r="G13" s="308" t="s">
        <v>1042</v>
      </c>
    </row>
    <row r="14" spans="1:9" ht="19.5">
      <c r="A14" s="1145"/>
      <c r="B14" s="1139" t="s">
        <v>1062</v>
      </c>
      <c r="C14" s="1139"/>
      <c r="D14" s="304" t="s">
        <v>1042</v>
      </c>
      <c r="E14" s="304" t="s">
        <v>1042</v>
      </c>
      <c r="F14" s="304" t="s">
        <v>1042</v>
      </c>
      <c r="G14" s="311" t="s">
        <v>1042</v>
      </c>
    </row>
    <row r="15" spans="1:9" ht="19.5">
      <c r="A15" s="1145"/>
      <c r="B15" s="1136" t="s">
        <v>1063</v>
      </c>
      <c r="C15" s="796" t="s">
        <v>928</v>
      </c>
      <c r="D15" s="304" t="s">
        <v>1042</v>
      </c>
      <c r="E15" s="304" t="s">
        <v>1042</v>
      </c>
      <c r="F15" s="304" t="s">
        <v>1042</v>
      </c>
      <c r="G15" s="308" t="s">
        <v>1042</v>
      </c>
    </row>
    <row r="16" spans="1:9" ht="19.5">
      <c r="A16" s="1145"/>
      <c r="B16" s="1136"/>
      <c r="C16" s="797" t="s">
        <v>1064</v>
      </c>
      <c r="D16" s="304" t="s">
        <v>1042</v>
      </c>
      <c r="E16" s="304" t="s">
        <v>1042</v>
      </c>
      <c r="F16" s="304" t="s">
        <v>1042</v>
      </c>
      <c r="G16" s="308" t="s">
        <v>1042</v>
      </c>
    </row>
    <row r="17" spans="1:7" ht="19.5">
      <c r="A17" s="1145"/>
      <c r="B17" s="1136"/>
      <c r="C17" s="797" t="s">
        <v>1065</v>
      </c>
      <c r="D17" s="304" t="s">
        <v>1042</v>
      </c>
      <c r="E17" s="304" t="s">
        <v>1042</v>
      </c>
      <c r="F17" s="304" t="s">
        <v>1042</v>
      </c>
      <c r="G17" s="311" t="s">
        <v>1042</v>
      </c>
    </row>
    <row r="18" spans="1:7" ht="19.5">
      <c r="A18" s="1145"/>
      <c r="B18" s="1136" t="s">
        <v>1066</v>
      </c>
      <c r="C18" s="796" t="s">
        <v>928</v>
      </c>
      <c r="D18" s="304" t="s">
        <v>1042</v>
      </c>
      <c r="E18" s="304" t="s">
        <v>1042</v>
      </c>
      <c r="F18" s="304" t="s">
        <v>1042</v>
      </c>
      <c r="G18" s="308" t="s">
        <v>1042</v>
      </c>
    </row>
    <row r="19" spans="1:7" ht="19.5">
      <c r="A19" s="1145"/>
      <c r="B19" s="1136"/>
      <c r="C19" s="797" t="s">
        <v>1064</v>
      </c>
      <c r="D19" s="304" t="s">
        <v>1042</v>
      </c>
      <c r="E19" s="304" t="s">
        <v>1042</v>
      </c>
      <c r="F19" s="304" t="s">
        <v>1042</v>
      </c>
      <c r="G19" s="308" t="s">
        <v>1042</v>
      </c>
    </row>
    <row r="20" spans="1:7" ht="19.5">
      <c r="A20" s="1145"/>
      <c r="B20" s="1136"/>
      <c r="C20" s="797" t="s">
        <v>1065</v>
      </c>
      <c r="D20" s="304" t="s">
        <v>1042</v>
      </c>
      <c r="E20" s="304" t="s">
        <v>1042</v>
      </c>
      <c r="F20" s="304" t="s">
        <v>1042</v>
      </c>
      <c r="G20" s="311" t="s">
        <v>1042</v>
      </c>
    </row>
    <row r="21" spans="1:7" ht="19.5">
      <c r="A21" s="1145"/>
      <c r="B21" s="1136" t="s">
        <v>1067</v>
      </c>
      <c r="C21" s="796" t="s">
        <v>1068</v>
      </c>
      <c r="D21" s="307" t="s">
        <v>1042</v>
      </c>
      <c r="E21" s="307" t="s">
        <v>1042</v>
      </c>
      <c r="F21" s="307" t="s">
        <v>1042</v>
      </c>
      <c r="G21" s="308" t="s">
        <v>1042</v>
      </c>
    </row>
    <row r="22" spans="1:7" ht="19.5">
      <c r="A22" s="1145"/>
      <c r="B22" s="1136"/>
      <c r="C22" s="796" t="s">
        <v>1069</v>
      </c>
      <c r="D22" s="307" t="s">
        <v>1042</v>
      </c>
      <c r="E22" s="307" t="s">
        <v>1042</v>
      </c>
      <c r="F22" s="307" t="s">
        <v>1042</v>
      </c>
      <c r="G22" s="305"/>
    </row>
    <row r="23" spans="1:7" ht="19.5">
      <c r="A23" s="1145"/>
      <c r="B23" s="1136"/>
      <c r="C23" s="796" t="s">
        <v>1070</v>
      </c>
      <c r="D23" s="307" t="s">
        <v>1042</v>
      </c>
      <c r="E23" s="307" t="s">
        <v>1042</v>
      </c>
      <c r="F23" s="307" t="s">
        <v>1042</v>
      </c>
      <c r="G23" s="308" t="s">
        <v>1042</v>
      </c>
    </row>
    <row r="24" spans="1:7" ht="19.5">
      <c r="A24" s="1145"/>
      <c r="B24" s="1139" t="s">
        <v>1071</v>
      </c>
      <c r="C24" s="797" t="s">
        <v>928</v>
      </c>
      <c r="D24" s="314" t="s">
        <v>1042</v>
      </c>
      <c r="E24" s="314" t="s">
        <v>1042</v>
      </c>
      <c r="F24" s="314" t="s">
        <v>1042</v>
      </c>
      <c r="G24" s="308" t="s">
        <v>1042</v>
      </c>
    </row>
    <row r="25" spans="1:7" ht="19.5">
      <c r="A25" s="1145"/>
      <c r="B25" s="1139"/>
      <c r="C25" s="797" t="s">
        <v>1064</v>
      </c>
      <c r="D25" s="314" t="s">
        <v>1042</v>
      </c>
      <c r="E25" s="314" t="s">
        <v>1042</v>
      </c>
      <c r="F25" s="314" t="s">
        <v>1042</v>
      </c>
      <c r="G25" s="308" t="s">
        <v>1042</v>
      </c>
    </row>
    <row r="26" spans="1:7" ht="19.5">
      <c r="A26" s="1145"/>
      <c r="B26" s="1139"/>
      <c r="C26" s="797" t="s">
        <v>1065</v>
      </c>
      <c r="D26" s="314" t="s">
        <v>1042</v>
      </c>
      <c r="E26" s="314" t="s">
        <v>1042</v>
      </c>
      <c r="F26" s="314" t="s">
        <v>1042</v>
      </c>
      <c r="G26" s="315" t="s">
        <v>1042</v>
      </c>
    </row>
    <row r="27" spans="1:7" ht="78">
      <c r="A27" s="1140" t="s">
        <v>1072</v>
      </c>
      <c r="B27" s="1140"/>
      <c r="C27" s="316" t="s">
        <v>1073</v>
      </c>
      <c r="D27" s="317" t="s">
        <v>1042</v>
      </c>
      <c r="E27" s="317" t="s">
        <v>1042</v>
      </c>
      <c r="F27" s="314" t="s">
        <v>1042</v>
      </c>
      <c r="G27" s="315" t="s">
        <v>1042</v>
      </c>
    </row>
    <row r="28" spans="1:7" ht="19.5">
      <c r="A28" s="1141" t="s">
        <v>1074</v>
      </c>
      <c r="B28" s="1141"/>
      <c r="C28" s="318" t="s">
        <v>1075</v>
      </c>
      <c r="D28" s="1142" t="s">
        <v>1042</v>
      </c>
      <c r="E28" s="1142"/>
      <c r="F28" s="1142"/>
      <c r="G28" s="315" t="s">
        <v>1042</v>
      </c>
    </row>
    <row r="29" spans="1:7" ht="19.5">
      <c r="A29" s="1141"/>
      <c r="B29" s="1141"/>
      <c r="C29" s="318" t="s">
        <v>1076</v>
      </c>
      <c r="D29" s="1143" t="s">
        <v>1042</v>
      </c>
      <c r="E29" s="1143"/>
      <c r="F29" s="1143"/>
      <c r="G29" s="315" t="s">
        <v>1042</v>
      </c>
    </row>
    <row r="30" spans="1:7" ht="19.5">
      <c r="A30" s="1141"/>
      <c r="B30" s="1141"/>
      <c r="C30" s="319" t="s">
        <v>1077</v>
      </c>
      <c r="D30" s="1144" t="s">
        <v>1042</v>
      </c>
      <c r="E30" s="1144"/>
      <c r="F30" s="1144"/>
      <c r="G30" s="320" t="s">
        <v>1042</v>
      </c>
    </row>
    <row r="31" spans="1:7">
      <c r="A31" s="321" t="s">
        <v>943</v>
      </c>
      <c r="B31" s="322" t="s">
        <v>1078</v>
      </c>
      <c r="C31" s="322" t="s">
        <v>1079</v>
      </c>
      <c r="D31" s="1137" t="s">
        <v>1080</v>
      </c>
      <c r="E31" s="1137"/>
      <c r="F31" s="321"/>
      <c r="G31" s="323"/>
    </row>
    <row r="32" spans="1:7">
      <c r="A32" s="324"/>
      <c r="B32" s="324" t="s">
        <v>1081</v>
      </c>
      <c r="C32" s="324" t="s">
        <v>1082</v>
      </c>
      <c r="D32" s="325"/>
      <c r="E32" s="324"/>
      <c r="F32" s="1138" t="s">
        <v>1977</v>
      </c>
      <c r="G32" s="1138"/>
    </row>
  </sheetData>
  <mergeCells count="28">
    <mergeCell ref="D31:E31"/>
    <mergeCell ref="F32:G32"/>
    <mergeCell ref="B18:B20"/>
    <mergeCell ref="B21:B23"/>
    <mergeCell ref="B24:B26"/>
    <mergeCell ref="A27:B27"/>
    <mergeCell ref="A28:B30"/>
    <mergeCell ref="D28:F28"/>
    <mergeCell ref="D29:F29"/>
    <mergeCell ref="D30:F30"/>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79" type="noConversion"/>
  <hyperlinks>
    <hyperlink ref="I3" location="預告統計資料發布時間表!A1" display="回發布時間表"/>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6"/>
  <sheetViews>
    <sheetView topLeftCell="T1" workbookViewId="0">
      <selection activeCell="AP3" sqref="AP3"/>
    </sheetView>
  </sheetViews>
  <sheetFormatPr defaultRowHeight="16.5"/>
  <cols>
    <col min="22" max="22" width="12.125" customWidth="1"/>
    <col min="23" max="23" width="11.625" customWidth="1"/>
    <col min="24" max="24" width="11.375" customWidth="1"/>
  </cols>
  <sheetData>
    <row r="1" spans="1:42">
      <c r="A1" s="943" t="s">
        <v>810</v>
      </c>
      <c r="B1" s="843"/>
      <c r="C1" s="843"/>
      <c r="D1" s="843"/>
      <c r="E1" s="843"/>
      <c r="F1" s="843"/>
      <c r="G1" s="843"/>
      <c r="H1" s="843"/>
      <c r="I1" s="843"/>
      <c r="J1" s="843"/>
      <c r="K1" s="843"/>
      <c r="L1" s="843"/>
      <c r="M1" s="843"/>
      <c r="N1" s="843"/>
      <c r="O1" s="843"/>
      <c r="P1" s="843"/>
      <c r="Q1" s="843"/>
      <c r="R1" s="843"/>
      <c r="S1" s="848"/>
      <c r="T1" s="1175" t="s">
        <v>917</v>
      </c>
      <c r="U1" s="1176"/>
      <c r="V1" s="1175" t="s">
        <v>1759</v>
      </c>
      <c r="W1" s="1177"/>
      <c r="X1" s="1176"/>
      <c r="Y1" s="952" t="s">
        <v>810</v>
      </c>
      <c r="Z1" s="843"/>
      <c r="AA1" s="843"/>
      <c r="AB1" s="843"/>
      <c r="AC1" s="843"/>
      <c r="AD1" s="843"/>
      <c r="AE1" s="843"/>
      <c r="AF1" s="843"/>
      <c r="AG1" s="843"/>
      <c r="AH1" s="843"/>
      <c r="AI1" s="843"/>
      <c r="AJ1" s="843"/>
      <c r="AK1" s="1175" t="s">
        <v>917</v>
      </c>
      <c r="AL1" s="1176"/>
      <c r="AM1" s="1175" t="s">
        <v>1760</v>
      </c>
      <c r="AN1" s="1177"/>
      <c r="AO1" s="1177"/>
    </row>
    <row r="2" spans="1:42" ht="49.5">
      <c r="A2" s="888" t="s">
        <v>1761</v>
      </c>
      <c r="B2" s="887" t="s">
        <v>1762</v>
      </c>
      <c r="C2" s="887"/>
      <c r="D2" s="887"/>
      <c r="E2" s="887"/>
      <c r="F2" s="887"/>
      <c r="G2" s="887"/>
      <c r="H2" s="887"/>
      <c r="I2" s="887"/>
      <c r="J2" s="887"/>
      <c r="K2" s="887"/>
      <c r="L2" s="887"/>
      <c r="M2" s="887"/>
      <c r="N2" s="887"/>
      <c r="O2" s="887"/>
      <c r="P2" s="887"/>
      <c r="Q2" s="887"/>
      <c r="R2" s="887"/>
      <c r="S2" s="887"/>
      <c r="T2" s="1178" t="s">
        <v>1049</v>
      </c>
      <c r="U2" s="1179"/>
      <c r="V2" s="1180" t="s">
        <v>1763</v>
      </c>
      <c r="W2" s="1180"/>
      <c r="X2" s="1180"/>
      <c r="Y2" s="953" t="s">
        <v>1761</v>
      </c>
      <c r="Z2" s="900" t="s">
        <v>1762</v>
      </c>
      <c r="AA2" s="954"/>
      <c r="AB2" s="954"/>
      <c r="AC2" s="887"/>
      <c r="AD2" s="887"/>
      <c r="AE2" s="887"/>
      <c r="AF2" s="887"/>
      <c r="AG2" s="887"/>
      <c r="AH2" s="887"/>
      <c r="AI2" s="887"/>
      <c r="AJ2" s="887"/>
      <c r="AK2" s="1178" t="s">
        <v>1049</v>
      </c>
      <c r="AL2" s="1179"/>
      <c r="AM2" s="1178" t="s">
        <v>1763</v>
      </c>
      <c r="AN2" s="1181"/>
      <c r="AO2" s="1181"/>
    </row>
    <row r="3" spans="1:42" ht="25.5" customHeight="1">
      <c r="A3" s="1172" t="s">
        <v>1764</v>
      </c>
      <c r="B3" s="1172"/>
      <c r="C3" s="1172"/>
      <c r="D3" s="1172"/>
      <c r="E3" s="1172"/>
      <c r="F3" s="1172"/>
      <c r="G3" s="1172"/>
      <c r="H3" s="1172"/>
      <c r="I3" s="1172"/>
      <c r="J3" s="1172"/>
      <c r="K3" s="1172"/>
      <c r="L3" s="1172"/>
      <c r="M3" s="1172"/>
      <c r="N3" s="1172"/>
      <c r="O3" s="1172"/>
      <c r="P3" s="1172"/>
      <c r="Q3" s="1172"/>
      <c r="R3" s="1172"/>
      <c r="S3" s="1172"/>
      <c r="T3" s="1172"/>
      <c r="U3" s="1172"/>
      <c r="V3" s="1172"/>
      <c r="W3" s="1172"/>
      <c r="X3" s="1172"/>
      <c r="Y3" s="1172" t="s">
        <v>1829</v>
      </c>
      <c r="Z3" s="1172"/>
      <c r="AA3" s="1172"/>
      <c r="AB3" s="1172"/>
      <c r="AC3" s="1172"/>
      <c r="AD3" s="1172"/>
      <c r="AE3" s="1172"/>
      <c r="AF3" s="1172"/>
      <c r="AG3" s="1172"/>
      <c r="AH3" s="1172"/>
      <c r="AI3" s="1172"/>
      <c r="AJ3" s="1172"/>
      <c r="AK3" s="1172"/>
      <c r="AL3" s="1172"/>
      <c r="AM3" s="1172"/>
      <c r="AN3" s="1172"/>
      <c r="AO3" s="1172"/>
      <c r="AP3" s="92" t="s">
        <v>97</v>
      </c>
    </row>
    <row r="4" spans="1:42">
      <c r="A4" s="1173" t="s">
        <v>1666</v>
      </c>
      <c r="B4" s="1173"/>
      <c r="C4" s="1173"/>
      <c r="D4" s="1173"/>
      <c r="E4" s="1173"/>
      <c r="F4" s="1173"/>
      <c r="G4" s="1173"/>
      <c r="H4" s="1173"/>
      <c r="I4" s="1173"/>
      <c r="J4" s="1173"/>
      <c r="K4" s="1173"/>
      <c r="L4" s="1173"/>
      <c r="M4" s="1173"/>
      <c r="N4" s="1173"/>
      <c r="O4" s="1173"/>
      <c r="P4" s="1173"/>
      <c r="Q4" s="1173"/>
      <c r="R4" s="1173"/>
      <c r="S4" s="1173"/>
      <c r="T4" s="1173"/>
      <c r="U4" s="1173"/>
      <c r="V4" s="1173"/>
      <c r="W4" s="1173"/>
      <c r="X4" s="1173"/>
      <c r="Y4" s="1173" t="s">
        <v>1666</v>
      </c>
      <c r="Z4" s="1173"/>
      <c r="AA4" s="1173"/>
      <c r="AB4" s="1173"/>
      <c r="AC4" s="1173"/>
      <c r="AD4" s="1173"/>
      <c r="AE4" s="1173"/>
      <c r="AF4" s="1173"/>
      <c r="AG4" s="1173"/>
      <c r="AH4" s="1173"/>
      <c r="AI4" s="1173"/>
      <c r="AJ4" s="1173"/>
      <c r="AK4" s="1173"/>
      <c r="AL4" s="1173"/>
      <c r="AM4" s="1173"/>
      <c r="AN4" s="1173"/>
      <c r="AO4" s="1173"/>
    </row>
    <row r="5" spans="1:42" ht="16.5" customHeight="1">
      <c r="A5" s="1174" t="s">
        <v>1765</v>
      </c>
      <c r="B5" s="1165" t="s">
        <v>1766</v>
      </c>
      <c r="C5" s="1165" t="s">
        <v>1767</v>
      </c>
      <c r="D5" s="1154" t="s">
        <v>1818</v>
      </c>
      <c r="E5" s="1154" t="s">
        <v>1819</v>
      </c>
      <c r="F5" s="1165" t="s">
        <v>1768</v>
      </c>
      <c r="G5" s="1165"/>
      <c r="H5" s="1165"/>
      <c r="I5" s="1165"/>
      <c r="J5" s="1165"/>
      <c r="K5" s="1165"/>
      <c r="L5" s="1165"/>
      <c r="M5" s="1165"/>
      <c r="N5" s="1165"/>
      <c r="O5" s="1165"/>
      <c r="P5" s="1165"/>
      <c r="Q5" s="1165"/>
      <c r="R5" s="1165" t="s">
        <v>1769</v>
      </c>
      <c r="S5" s="1165"/>
      <c r="T5" s="1165"/>
      <c r="U5" s="1154" t="s">
        <v>1770</v>
      </c>
      <c r="V5" s="1165" t="s">
        <v>1771</v>
      </c>
      <c r="W5" s="1165"/>
      <c r="X5" s="1165"/>
      <c r="Y5" s="1154" t="s">
        <v>1772</v>
      </c>
      <c r="Z5" s="1165" t="s">
        <v>1773</v>
      </c>
      <c r="AA5" s="1165"/>
      <c r="AB5" s="1165"/>
      <c r="AC5" s="1165"/>
      <c r="AD5" s="1165" t="s">
        <v>1774</v>
      </c>
      <c r="AE5" s="1165"/>
      <c r="AF5" s="1165"/>
      <c r="AG5" s="1165"/>
      <c r="AH5" s="1165"/>
      <c r="AI5" s="1165"/>
      <c r="AJ5" s="1165"/>
      <c r="AK5" s="1165"/>
      <c r="AL5" s="1165"/>
      <c r="AM5" s="1165"/>
      <c r="AN5" s="1165"/>
      <c r="AO5" s="1170"/>
    </row>
    <row r="6" spans="1:42">
      <c r="A6" s="1174"/>
      <c r="B6" s="1165"/>
      <c r="C6" s="1165"/>
      <c r="D6" s="1151"/>
      <c r="E6" s="1151"/>
      <c r="F6" s="1165" t="s">
        <v>1248</v>
      </c>
      <c r="G6" s="1165"/>
      <c r="H6" s="1165"/>
      <c r="I6" s="1165" t="s">
        <v>1775</v>
      </c>
      <c r="J6" s="1165"/>
      <c r="K6" s="1165"/>
      <c r="L6" s="1165" t="s">
        <v>1776</v>
      </c>
      <c r="M6" s="1165"/>
      <c r="N6" s="1165"/>
      <c r="O6" s="1165" t="s">
        <v>1777</v>
      </c>
      <c r="P6" s="1165"/>
      <c r="Q6" s="1165"/>
      <c r="R6" s="1165"/>
      <c r="S6" s="1165"/>
      <c r="T6" s="1165"/>
      <c r="U6" s="1167"/>
      <c r="V6" s="1154" t="s">
        <v>1817</v>
      </c>
      <c r="W6" s="1154" t="s">
        <v>1820</v>
      </c>
      <c r="X6" s="1154" t="s">
        <v>1821</v>
      </c>
      <c r="Y6" s="1167"/>
      <c r="Z6" s="1165"/>
      <c r="AA6" s="1165"/>
      <c r="AB6" s="1165"/>
      <c r="AC6" s="1165"/>
      <c r="AD6" s="1171" t="s">
        <v>1778</v>
      </c>
      <c r="AE6" s="1171"/>
      <c r="AF6" s="1164" t="s">
        <v>1779</v>
      </c>
      <c r="AG6" s="1164"/>
      <c r="AH6" s="1164"/>
      <c r="AI6" s="1164"/>
      <c r="AJ6" s="1164"/>
      <c r="AK6" s="1150" t="s">
        <v>1823</v>
      </c>
      <c r="AL6" s="1153" t="s">
        <v>1824</v>
      </c>
      <c r="AM6" s="1154" t="s">
        <v>1825</v>
      </c>
      <c r="AN6" s="1165" t="s">
        <v>1780</v>
      </c>
      <c r="AO6" s="1170"/>
    </row>
    <row r="7" spans="1:42">
      <c r="A7" s="1174"/>
      <c r="B7" s="1165"/>
      <c r="C7" s="1165"/>
      <c r="D7" s="1151"/>
      <c r="E7" s="1151"/>
      <c r="F7" s="1165" t="s">
        <v>1248</v>
      </c>
      <c r="G7" s="1165" t="s">
        <v>1300</v>
      </c>
      <c r="H7" s="1165" t="s">
        <v>1301</v>
      </c>
      <c r="I7" s="1165" t="s">
        <v>1248</v>
      </c>
      <c r="J7" s="1165" t="s">
        <v>1300</v>
      </c>
      <c r="K7" s="1165" t="s">
        <v>1301</v>
      </c>
      <c r="L7" s="1165" t="s">
        <v>1248</v>
      </c>
      <c r="M7" s="1165" t="s">
        <v>1300</v>
      </c>
      <c r="N7" s="1165" t="s">
        <v>1301</v>
      </c>
      <c r="O7" s="1165" t="s">
        <v>1248</v>
      </c>
      <c r="P7" s="1165" t="s">
        <v>1300</v>
      </c>
      <c r="Q7" s="1165" t="s">
        <v>1301</v>
      </c>
      <c r="R7" s="1165" t="s">
        <v>1248</v>
      </c>
      <c r="S7" s="1165" t="s">
        <v>1300</v>
      </c>
      <c r="T7" s="1165" t="s">
        <v>1301</v>
      </c>
      <c r="U7" s="1167"/>
      <c r="V7" s="1167"/>
      <c r="W7" s="1151"/>
      <c r="X7" s="1151"/>
      <c r="Y7" s="1167"/>
      <c r="Z7" s="1154" t="s">
        <v>1248</v>
      </c>
      <c r="AA7" s="1154" t="s">
        <v>1822</v>
      </c>
      <c r="AB7" s="1154" t="s">
        <v>1781</v>
      </c>
      <c r="AC7" s="1154" t="s">
        <v>1782</v>
      </c>
      <c r="AD7" s="1169" t="s">
        <v>1783</v>
      </c>
      <c r="AE7" s="1165" t="s">
        <v>1784</v>
      </c>
      <c r="AF7" s="1163" t="s">
        <v>1785</v>
      </c>
      <c r="AG7" s="1164" t="s">
        <v>1786</v>
      </c>
      <c r="AH7" s="1164"/>
      <c r="AI7" s="1164"/>
      <c r="AJ7" s="1164"/>
      <c r="AK7" s="1151"/>
      <c r="AL7" s="1151"/>
      <c r="AM7" s="1151"/>
      <c r="AN7" s="1155" t="s">
        <v>1826</v>
      </c>
      <c r="AO7" s="1158" t="s">
        <v>1827</v>
      </c>
    </row>
    <row r="8" spans="1:42">
      <c r="A8" s="1174"/>
      <c r="B8" s="1165"/>
      <c r="C8" s="1165"/>
      <c r="D8" s="1151"/>
      <c r="E8" s="1151"/>
      <c r="F8" s="1165"/>
      <c r="G8" s="1165"/>
      <c r="H8" s="1165"/>
      <c r="I8" s="1165"/>
      <c r="J8" s="1165"/>
      <c r="K8" s="1165"/>
      <c r="L8" s="1165"/>
      <c r="M8" s="1165"/>
      <c r="N8" s="1165"/>
      <c r="O8" s="1165"/>
      <c r="P8" s="1165"/>
      <c r="Q8" s="1165"/>
      <c r="R8" s="1165"/>
      <c r="S8" s="1165"/>
      <c r="T8" s="1165"/>
      <c r="U8" s="1167"/>
      <c r="V8" s="1167"/>
      <c r="W8" s="1151"/>
      <c r="X8" s="1151"/>
      <c r="Y8" s="1167"/>
      <c r="Z8" s="1167"/>
      <c r="AA8" s="1151"/>
      <c r="AB8" s="1167"/>
      <c r="AC8" s="1167"/>
      <c r="AD8" s="1169"/>
      <c r="AE8" s="1165"/>
      <c r="AF8" s="1163"/>
      <c r="AG8" s="1165" t="s">
        <v>1787</v>
      </c>
      <c r="AH8" s="1164" t="s">
        <v>1788</v>
      </c>
      <c r="AI8" s="1164"/>
      <c r="AJ8" s="1164"/>
      <c r="AK8" s="1151"/>
      <c r="AL8" s="1151"/>
      <c r="AM8" s="1151"/>
      <c r="AN8" s="1156"/>
      <c r="AO8" s="1159"/>
    </row>
    <row r="9" spans="1:42">
      <c r="A9" s="1174"/>
      <c r="B9" s="1165"/>
      <c r="C9" s="1165"/>
      <c r="D9" s="1152"/>
      <c r="E9" s="1152"/>
      <c r="F9" s="1165"/>
      <c r="G9" s="1165"/>
      <c r="H9" s="1165"/>
      <c r="I9" s="1165"/>
      <c r="J9" s="1165"/>
      <c r="K9" s="1165"/>
      <c r="L9" s="1165"/>
      <c r="M9" s="1165"/>
      <c r="N9" s="1165"/>
      <c r="O9" s="1165"/>
      <c r="P9" s="1165"/>
      <c r="Q9" s="1165"/>
      <c r="R9" s="1165"/>
      <c r="S9" s="1165"/>
      <c r="T9" s="1165"/>
      <c r="U9" s="1168"/>
      <c r="V9" s="1167"/>
      <c r="W9" s="1151"/>
      <c r="X9" s="1151"/>
      <c r="Y9" s="1167"/>
      <c r="Z9" s="1167"/>
      <c r="AA9" s="1151"/>
      <c r="AB9" s="1167"/>
      <c r="AC9" s="1167"/>
      <c r="AD9" s="1169"/>
      <c r="AE9" s="1165"/>
      <c r="AF9" s="1163"/>
      <c r="AG9" s="1165"/>
      <c r="AH9" s="930" t="s">
        <v>1248</v>
      </c>
      <c r="AI9" s="930" t="s">
        <v>1300</v>
      </c>
      <c r="AJ9" s="930" t="s">
        <v>1301</v>
      </c>
      <c r="AK9" s="1152"/>
      <c r="AL9" s="1152"/>
      <c r="AM9" s="1152"/>
      <c r="AN9" s="1157"/>
      <c r="AO9" s="1160"/>
    </row>
    <row r="10" spans="1:42">
      <c r="A10" s="1174"/>
      <c r="B10" s="930" t="s">
        <v>1789</v>
      </c>
      <c r="C10" s="932" t="s">
        <v>1790</v>
      </c>
      <c r="D10" s="932" t="s">
        <v>1791</v>
      </c>
      <c r="E10" s="932" t="s">
        <v>1739</v>
      </c>
      <c r="F10" s="932" t="s">
        <v>1739</v>
      </c>
      <c r="G10" s="932" t="s">
        <v>1739</v>
      </c>
      <c r="H10" s="932" t="s">
        <v>1739</v>
      </c>
      <c r="I10" s="932" t="s">
        <v>1739</v>
      </c>
      <c r="J10" s="932" t="s">
        <v>1739</v>
      </c>
      <c r="K10" s="932" t="s">
        <v>1739</v>
      </c>
      <c r="L10" s="932" t="s">
        <v>1739</v>
      </c>
      <c r="M10" s="932" t="s">
        <v>1739</v>
      </c>
      <c r="N10" s="932" t="s">
        <v>1739</v>
      </c>
      <c r="O10" s="932" t="s">
        <v>1739</v>
      </c>
      <c r="P10" s="932" t="s">
        <v>1739</v>
      </c>
      <c r="Q10" s="932" t="s">
        <v>1739</v>
      </c>
      <c r="R10" s="932" t="s">
        <v>1739</v>
      </c>
      <c r="S10" s="932" t="s">
        <v>1739</v>
      </c>
      <c r="T10" s="932" t="s">
        <v>1739</v>
      </c>
      <c r="U10" s="932" t="s">
        <v>1790</v>
      </c>
      <c r="V10" s="1168"/>
      <c r="W10" s="1152"/>
      <c r="X10" s="1152"/>
      <c r="Y10" s="1168"/>
      <c r="Z10" s="1168"/>
      <c r="AA10" s="1152"/>
      <c r="AB10" s="1168"/>
      <c r="AC10" s="1168"/>
      <c r="AD10" s="933" t="s">
        <v>1792</v>
      </c>
      <c r="AE10" s="932" t="s">
        <v>1792</v>
      </c>
      <c r="AF10" s="932" t="s">
        <v>1793</v>
      </c>
      <c r="AG10" s="932" t="s">
        <v>1793</v>
      </c>
      <c r="AH10" s="933" t="s">
        <v>1739</v>
      </c>
      <c r="AI10" s="933" t="s">
        <v>1739</v>
      </c>
      <c r="AJ10" s="933" t="s">
        <v>1739</v>
      </c>
      <c r="AK10" s="932" t="s">
        <v>1789</v>
      </c>
      <c r="AL10" s="932" t="s">
        <v>1789</v>
      </c>
      <c r="AM10" s="932" t="s">
        <v>1794</v>
      </c>
      <c r="AN10" s="933" t="s">
        <v>1795</v>
      </c>
      <c r="AO10" s="944" t="s">
        <v>1795</v>
      </c>
    </row>
    <row r="11" spans="1:42">
      <c r="A11" s="945" t="s">
        <v>925</v>
      </c>
      <c r="B11" s="949"/>
      <c r="C11" s="934">
        <v>17</v>
      </c>
      <c r="D11" s="934">
        <v>6440</v>
      </c>
      <c r="E11" s="934">
        <v>18131</v>
      </c>
      <c r="F11" s="934">
        <v>231</v>
      </c>
      <c r="G11" s="934">
        <v>172</v>
      </c>
      <c r="H11" s="934">
        <v>59</v>
      </c>
      <c r="I11" s="934">
        <v>17</v>
      </c>
      <c r="J11" s="934">
        <v>16</v>
      </c>
      <c r="K11" s="934">
        <v>1</v>
      </c>
      <c r="L11" s="934">
        <v>166</v>
      </c>
      <c r="M11" s="934">
        <v>121</v>
      </c>
      <c r="N11" s="934">
        <v>46</v>
      </c>
      <c r="O11" s="934">
        <v>61</v>
      </c>
      <c r="P11" s="934">
        <v>34</v>
      </c>
      <c r="Q11" s="934">
        <v>26</v>
      </c>
      <c r="R11" s="934">
        <v>1580</v>
      </c>
      <c r="S11" s="934">
        <v>903</v>
      </c>
      <c r="T11" s="934">
        <v>687</v>
      </c>
      <c r="U11" s="934">
        <v>12</v>
      </c>
      <c r="V11" s="935">
        <v>6129900</v>
      </c>
      <c r="W11" s="935">
        <v>4490674</v>
      </c>
      <c r="X11" s="935">
        <v>1639226</v>
      </c>
      <c r="Y11" s="934" t="s">
        <v>925</v>
      </c>
      <c r="Z11" s="934">
        <v>0</v>
      </c>
      <c r="AA11" s="934">
        <v>0</v>
      </c>
      <c r="AB11" s="934">
        <v>0</v>
      </c>
      <c r="AC11" s="934">
        <v>0</v>
      </c>
      <c r="AD11" s="934">
        <v>314</v>
      </c>
      <c r="AE11" s="934">
        <v>259</v>
      </c>
      <c r="AF11" s="934">
        <v>7</v>
      </c>
      <c r="AG11" s="934">
        <v>13</v>
      </c>
      <c r="AH11" s="934">
        <v>236</v>
      </c>
      <c r="AI11" s="934">
        <v>135</v>
      </c>
      <c r="AJ11" s="934">
        <v>101</v>
      </c>
      <c r="AK11" s="934">
        <v>9</v>
      </c>
      <c r="AL11" s="936">
        <v>2</v>
      </c>
      <c r="AM11" s="934">
        <v>0</v>
      </c>
      <c r="AN11" s="934">
        <v>1692</v>
      </c>
      <c r="AO11" s="946">
        <v>0</v>
      </c>
    </row>
    <row r="12" spans="1:42">
      <c r="A12" s="945" t="s">
        <v>1796</v>
      </c>
      <c r="B12" s="950"/>
      <c r="C12" s="934"/>
      <c r="D12" s="930">
        <v>1326</v>
      </c>
      <c r="E12" s="930">
        <v>3414</v>
      </c>
      <c r="F12" s="930">
        <v>20</v>
      </c>
      <c r="G12" s="930">
        <v>12</v>
      </c>
      <c r="H12" s="930">
        <v>8</v>
      </c>
      <c r="I12" s="930">
        <v>1</v>
      </c>
      <c r="J12" s="930">
        <v>1</v>
      </c>
      <c r="K12" s="930">
        <v>0</v>
      </c>
      <c r="L12" s="930">
        <v>13</v>
      </c>
      <c r="M12" s="930">
        <v>8</v>
      </c>
      <c r="N12" s="930">
        <v>6</v>
      </c>
      <c r="O12" s="930">
        <v>6</v>
      </c>
      <c r="P12" s="930">
        <v>3</v>
      </c>
      <c r="Q12" s="930">
        <v>2</v>
      </c>
      <c r="R12" s="930">
        <v>128</v>
      </c>
      <c r="S12" s="930">
        <v>65</v>
      </c>
      <c r="T12" s="930">
        <v>63</v>
      </c>
      <c r="U12" s="930">
        <v>1</v>
      </c>
      <c r="V12" s="937">
        <v>0</v>
      </c>
      <c r="W12" s="937">
        <v>0</v>
      </c>
      <c r="X12" s="937">
        <v>0</v>
      </c>
      <c r="Y12" s="930" t="s">
        <v>1796</v>
      </c>
      <c r="Z12" s="938">
        <v>0</v>
      </c>
      <c r="AA12" s="938">
        <v>0</v>
      </c>
      <c r="AB12" s="938">
        <v>0</v>
      </c>
      <c r="AC12" s="938">
        <v>0</v>
      </c>
      <c r="AD12" s="938">
        <v>0</v>
      </c>
      <c r="AE12" s="938">
        <v>0</v>
      </c>
      <c r="AF12" s="938">
        <v>0</v>
      </c>
      <c r="AG12" s="938">
        <v>0</v>
      </c>
      <c r="AH12" s="938">
        <v>23</v>
      </c>
      <c r="AI12" s="938">
        <v>10</v>
      </c>
      <c r="AJ12" s="938">
        <v>13</v>
      </c>
      <c r="AK12" s="938">
        <v>0</v>
      </c>
      <c r="AL12" s="936">
        <v>0</v>
      </c>
      <c r="AM12" s="938">
        <v>0</v>
      </c>
      <c r="AN12" s="938">
        <v>0</v>
      </c>
      <c r="AO12" s="946">
        <v>0</v>
      </c>
    </row>
    <row r="13" spans="1:42">
      <c r="A13" s="945" t="s">
        <v>1797</v>
      </c>
      <c r="B13" s="950"/>
      <c r="C13" s="934"/>
      <c r="D13" s="930">
        <v>329</v>
      </c>
      <c r="E13" s="930">
        <v>1039</v>
      </c>
      <c r="F13" s="930">
        <v>20</v>
      </c>
      <c r="G13" s="930">
        <v>12</v>
      </c>
      <c r="H13" s="931">
        <v>8</v>
      </c>
      <c r="I13" s="930">
        <v>1</v>
      </c>
      <c r="J13" s="930">
        <v>1</v>
      </c>
      <c r="K13" s="931">
        <v>0</v>
      </c>
      <c r="L13" s="931">
        <v>13</v>
      </c>
      <c r="M13" s="930">
        <v>10</v>
      </c>
      <c r="N13" s="930">
        <v>3</v>
      </c>
      <c r="O13" s="930">
        <v>6</v>
      </c>
      <c r="P13" s="930">
        <v>1</v>
      </c>
      <c r="Q13" s="930">
        <v>5</v>
      </c>
      <c r="R13" s="930">
        <v>99</v>
      </c>
      <c r="S13" s="930">
        <v>51</v>
      </c>
      <c r="T13" s="930">
        <v>48</v>
      </c>
      <c r="U13" s="930">
        <v>1</v>
      </c>
      <c r="V13" s="937">
        <v>500000</v>
      </c>
      <c r="W13" s="937">
        <v>200000</v>
      </c>
      <c r="X13" s="937">
        <v>300000</v>
      </c>
      <c r="Y13" s="930" t="s">
        <v>1797</v>
      </c>
      <c r="Z13" s="938">
        <v>0</v>
      </c>
      <c r="AA13" s="938">
        <v>0</v>
      </c>
      <c r="AB13" s="938">
        <v>0</v>
      </c>
      <c r="AC13" s="938">
        <v>0</v>
      </c>
      <c r="AD13" s="938">
        <v>0</v>
      </c>
      <c r="AE13" s="938">
        <v>0</v>
      </c>
      <c r="AF13" s="938">
        <v>0</v>
      </c>
      <c r="AG13" s="938">
        <v>0</v>
      </c>
      <c r="AH13" s="938">
        <v>0</v>
      </c>
      <c r="AI13" s="938">
        <v>0</v>
      </c>
      <c r="AJ13" s="938">
        <v>0</v>
      </c>
      <c r="AK13" s="938">
        <v>0</v>
      </c>
      <c r="AL13" s="936">
        <v>0</v>
      </c>
      <c r="AM13" s="938">
        <v>0</v>
      </c>
      <c r="AN13" s="938">
        <v>222</v>
      </c>
      <c r="AO13" s="946">
        <v>0</v>
      </c>
    </row>
    <row r="14" spans="1:42" ht="33">
      <c r="A14" s="945" t="s">
        <v>1798</v>
      </c>
      <c r="B14" s="950"/>
      <c r="C14" s="934"/>
      <c r="D14" s="930">
        <v>125</v>
      </c>
      <c r="E14" s="930">
        <v>456</v>
      </c>
      <c r="F14" s="931">
        <v>11</v>
      </c>
      <c r="G14" s="931">
        <v>8</v>
      </c>
      <c r="H14" s="931">
        <v>3</v>
      </c>
      <c r="I14" s="930">
        <v>1</v>
      </c>
      <c r="J14" s="930">
        <v>1</v>
      </c>
      <c r="K14" s="931">
        <v>0</v>
      </c>
      <c r="L14" s="931">
        <v>8</v>
      </c>
      <c r="M14" s="931">
        <v>6</v>
      </c>
      <c r="N14" s="930">
        <v>2</v>
      </c>
      <c r="O14" s="930">
        <v>3</v>
      </c>
      <c r="P14" s="930">
        <v>1</v>
      </c>
      <c r="Q14" s="930">
        <v>2</v>
      </c>
      <c r="R14" s="930">
        <v>36</v>
      </c>
      <c r="S14" s="930">
        <v>23</v>
      </c>
      <c r="T14" s="930">
        <v>13</v>
      </c>
      <c r="U14" s="930">
        <v>0</v>
      </c>
      <c r="V14" s="939">
        <v>2134700</v>
      </c>
      <c r="W14" s="937">
        <v>1548850</v>
      </c>
      <c r="X14" s="937">
        <v>585850</v>
      </c>
      <c r="Y14" s="930" t="s">
        <v>1798</v>
      </c>
      <c r="Z14" s="938">
        <v>0</v>
      </c>
      <c r="AA14" s="938">
        <v>0</v>
      </c>
      <c r="AB14" s="938">
        <v>0</v>
      </c>
      <c r="AC14" s="938">
        <v>0</v>
      </c>
      <c r="AD14" s="938">
        <v>5</v>
      </c>
      <c r="AE14" s="938">
        <v>0</v>
      </c>
      <c r="AF14" s="938">
        <v>0</v>
      </c>
      <c r="AG14" s="938">
        <v>0</v>
      </c>
      <c r="AH14" s="938">
        <v>0</v>
      </c>
      <c r="AI14" s="938">
        <v>0</v>
      </c>
      <c r="AJ14" s="938">
        <v>0</v>
      </c>
      <c r="AK14" s="938">
        <v>0</v>
      </c>
      <c r="AL14" s="936">
        <v>0</v>
      </c>
      <c r="AM14" s="938">
        <v>0</v>
      </c>
      <c r="AN14" s="938">
        <v>215</v>
      </c>
      <c r="AO14" s="946">
        <v>0</v>
      </c>
    </row>
    <row r="15" spans="1:42">
      <c r="A15" s="945" t="s">
        <v>1799</v>
      </c>
      <c r="B15" s="950"/>
      <c r="C15" s="934"/>
      <c r="D15" s="930">
        <v>319</v>
      </c>
      <c r="E15" s="930">
        <v>898</v>
      </c>
      <c r="F15" s="931">
        <v>15</v>
      </c>
      <c r="G15" s="931">
        <v>11</v>
      </c>
      <c r="H15" s="931">
        <v>4</v>
      </c>
      <c r="I15" s="930">
        <v>1</v>
      </c>
      <c r="J15" s="930">
        <v>1</v>
      </c>
      <c r="K15" s="931">
        <v>0</v>
      </c>
      <c r="L15" s="930">
        <v>14</v>
      </c>
      <c r="M15" s="930">
        <v>10</v>
      </c>
      <c r="N15" s="930">
        <v>4</v>
      </c>
      <c r="O15" s="930">
        <v>5</v>
      </c>
      <c r="P15" s="930">
        <v>3</v>
      </c>
      <c r="Q15" s="930">
        <v>2</v>
      </c>
      <c r="R15" s="930">
        <v>68</v>
      </c>
      <c r="S15" s="930">
        <v>32</v>
      </c>
      <c r="T15" s="930">
        <v>36</v>
      </c>
      <c r="U15" s="930">
        <v>1</v>
      </c>
      <c r="V15" s="937">
        <v>0</v>
      </c>
      <c r="W15" s="937">
        <v>0</v>
      </c>
      <c r="X15" s="937">
        <v>0</v>
      </c>
      <c r="Y15" s="930" t="s">
        <v>1799</v>
      </c>
      <c r="Z15" s="938">
        <v>0</v>
      </c>
      <c r="AA15" s="938">
        <v>0</v>
      </c>
      <c r="AB15" s="938">
        <v>0</v>
      </c>
      <c r="AC15" s="938">
        <v>0</v>
      </c>
      <c r="AD15" s="938">
        <v>0</v>
      </c>
      <c r="AE15" s="938">
        <v>0</v>
      </c>
      <c r="AF15" s="938">
        <v>0</v>
      </c>
      <c r="AG15" s="938">
        <v>0</v>
      </c>
      <c r="AH15" s="938">
        <v>0</v>
      </c>
      <c r="AI15" s="938">
        <v>0</v>
      </c>
      <c r="AJ15" s="938">
        <v>0</v>
      </c>
      <c r="AK15" s="938">
        <v>0</v>
      </c>
      <c r="AL15" s="936">
        <v>0</v>
      </c>
      <c r="AM15" s="938">
        <v>0</v>
      </c>
      <c r="AN15" s="938">
        <v>0</v>
      </c>
      <c r="AO15" s="946">
        <v>0</v>
      </c>
    </row>
    <row r="16" spans="1:42" ht="33">
      <c r="A16" s="945" t="s">
        <v>1800</v>
      </c>
      <c r="B16" s="950"/>
      <c r="C16" s="934"/>
      <c r="D16" s="930">
        <v>70</v>
      </c>
      <c r="E16" s="930">
        <v>294</v>
      </c>
      <c r="F16" s="931">
        <v>12</v>
      </c>
      <c r="G16" s="931">
        <v>12</v>
      </c>
      <c r="H16" s="931">
        <v>0</v>
      </c>
      <c r="I16" s="930">
        <v>1</v>
      </c>
      <c r="J16" s="930">
        <v>1</v>
      </c>
      <c r="K16" s="931">
        <v>0</v>
      </c>
      <c r="L16" s="930">
        <v>8</v>
      </c>
      <c r="M16" s="930">
        <v>8</v>
      </c>
      <c r="N16" s="930">
        <v>0</v>
      </c>
      <c r="O16" s="930">
        <v>3</v>
      </c>
      <c r="P16" s="930">
        <v>3</v>
      </c>
      <c r="Q16" s="930">
        <v>0</v>
      </c>
      <c r="R16" s="930">
        <v>110</v>
      </c>
      <c r="S16" s="930">
        <v>61</v>
      </c>
      <c r="T16" s="930">
        <v>49</v>
      </c>
      <c r="U16" s="930">
        <v>0</v>
      </c>
      <c r="V16" s="937">
        <v>236800</v>
      </c>
      <c r="W16" s="937">
        <v>183800</v>
      </c>
      <c r="X16" s="937">
        <v>53000</v>
      </c>
      <c r="Y16" s="930" t="s">
        <v>1800</v>
      </c>
      <c r="Z16" s="938">
        <v>0</v>
      </c>
      <c r="AA16" s="938">
        <v>0</v>
      </c>
      <c r="AB16" s="938">
        <v>0</v>
      </c>
      <c r="AC16" s="938">
        <v>0</v>
      </c>
      <c r="AD16" s="938">
        <v>5</v>
      </c>
      <c r="AE16" s="938">
        <v>0</v>
      </c>
      <c r="AF16" s="938">
        <v>0</v>
      </c>
      <c r="AG16" s="938">
        <v>1</v>
      </c>
      <c r="AH16" s="938">
        <v>6</v>
      </c>
      <c r="AI16" s="938">
        <v>3</v>
      </c>
      <c r="AJ16" s="938">
        <v>3</v>
      </c>
      <c r="AK16" s="938">
        <v>0</v>
      </c>
      <c r="AL16" s="936">
        <v>0</v>
      </c>
      <c r="AM16" s="938">
        <v>0</v>
      </c>
      <c r="AN16" s="938">
        <v>250</v>
      </c>
      <c r="AO16" s="946">
        <v>0</v>
      </c>
    </row>
    <row r="17" spans="1:41">
      <c r="A17" s="945" t="s">
        <v>1801</v>
      </c>
      <c r="B17" s="950"/>
      <c r="C17" s="934"/>
      <c r="D17" s="930">
        <v>120</v>
      </c>
      <c r="E17" s="930">
        <v>430</v>
      </c>
      <c r="F17" s="930">
        <v>13</v>
      </c>
      <c r="G17" s="930">
        <v>12</v>
      </c>
      <c r="H17" s="930">
        <v>1</v>
      </c>
      <c r="I17" s="930">
        <v>1</v>
      </c>
      <c r="J17" s="930">
        <v>1</v>
      </c>
      <c r="K17" s="931">
        <v>0</v>
      </c>
      <c r="L17" s="930">
        <v>9</v>
      </c>
      <c r="M17" s="930">
        <v>6</v>
      </c>
      <c r="N17" s="930">
        <v>3</v>
      </c>
      <c r="O17" s="930">
        <v>3</v>
      </c>
      <c r="P17" s="930">
        <v>2</v>
      </c>
      <c r="Q17" s="930">
        <v>1</v>
      </c>
      <c r="R17" s="930">
        <v>69</v>
      </c>
      <c r="S17" s="930">
        <v>42</v>
      </c>
      <c r="T17" s="930">
        <v>27</v>
      </c>
      <c r="U17" s="930">
        <v>1</v>
      </c>
      <c r="V17" s="937">
        <v>40000</v>
      </c>
      <c r="W17" s="937">
        <v>40000</v>
      </c>
      <c r="X17" s="937">
        <v>0</v>
      </c>
      <c r="Y17" s="930" t="s">
        <v>1801</v>
      </c>
      <c r="Z17" s="938">
        <v>0</v>
      </c>
      <c r="AA17" s="938">
        <v>0</v>
      </c>
      <c r="AB17" s="940">
        <v>0</v>
      </c>
      <c r="AC17" s="940">
        <v>0</v>
      </c>
      <c r="AD17" s="938">
        <v>0</v>
      </c>
      <c r="AE17" s="938">
        <v>0</v>
      </c>
      <c r="AF17" s="938">
        <v>1</v>
      </c>
      <c r="AG17" s="938">
        <v>0</v>
      </c>
      <c r="AH17" s="938">
        <v>0</v>
      </c>
      <c r="AI17" s="938">
        <v>0</v>
      </c>
      <c r="AJ17" s="938">
        <v>0</v>
      </c>
      <c r="AK17" s="938">
        <v>0</v>
      </c>
      <c r="AL17" s="936">
        <v>0</v>
      </c>
      <c r="AM17" s="938">
        <v>0</v>
      </c>
      <c r="AN17" s="938">
        <v>0</v>
      </c>
      <c r="AO17" s="946">
        <v>0</v>
      </c>
    </row>
    <row r="18" spans="1:41">
      <c r="A18" s="945" t="s">
        <v>1802</v>
      </c>
      <c r="B18" s="950"/>
      <c r="C18" s="934"/>
      <c r="D18" s="930">
        <v>248</v>
      </c>
      <c r="E18" s="930">
        <v>597</v>
      </c>
      <c r="F18" s="930">
        <v>12</v>
      </c>
      <c r="G18" s="930">
        <v>8</v>
      </c>
      <c r="H18" s="930">
        <v>4</v>
      </c>
      <c r="I18" s="930">
        <v>1</v>
      </c>
      <c r="J18" s="930">
        <v>1</v>
      </c>
      <c r="K18" s="931">
        <v>0</v>
      </c>
      <c r="L18" s="930">
        <v>8</v>
      </c>
      <c r="M18" s="930">
        <v>6</v>
      </c>
      <c r="N18" s="930">
        <v>2</v>
      </c>
      <c r="O18" s="930">
        <v>3</v>
      </c>
      <c r="P18" s="930">
        <v>1</v>
      </c>
      <c r="Q18" s="930">
        <v>2</v>
      </c>
      <c r="R18" s="930">
        <v>39</v>
      </c>
      <c r="S18" s="930">
        <v>23</v>
      </c>
      <c r="T18" s="930">
        <v>16</v>
      </c>
      <c r="U18" s="930">
        <v>0</v>
      </c>
      <c r="V18" s="937">
        <v>0</v>
      </c>
      <c r="W18" s="937">
        <v>0</v>
      </c>
      <c r="X18" s="937">
        <v>0</v>
      </c>
      <c r="Y18" s="930" t="s">
        <v>1802</v>
      </c>
      <c r="Z18" s="938">
        <v>0</v>
      </c>
      <c r="AA18" s="938">
        <v>0</v>
      </c>
      <c r="AB18" s="940">
        <v>0</v>
      </c>
      <c r="AC18" s="940">
        <v>0</v>
      </c>
      <c r="AD18" s="938">
        <v>0</v>
      </c>
      <c r="AE18" s="938">
        <v>0</v>
      </c>
      <c r="AF18" s="938">
        <v>0</v>
      </c>
      <c r="AG18" s="938">
        <v>0</v>
      </c>
      <c r="AH18" s="938">
        <v>0</v>
      </c>
      <c r="AI18" s="938">
        <v>0</v>
      </c>
      <c r="AJ18" s="938">
        <v>0</v>
      </c>
      <c r="AK18" s="938">
        <v>1</v>
      </c>
      <c r="AL18" s="936">
        <v>0</v>
      </c>
      <c r="AM18" s="938">
        <v>0</v>
      </c>
      <c r="AN18" s="938">
        <v>0</v>
      </c>
      <c r="AO18" s="946">
        <v>0</v>
      </c>
    </row>
    <row r="19" spans="1:41">
      <c r="A19" s="945" t="s">
        <v>1803</v>
      </c>
      <c r="B19" s="950"/>
      <c r="C19" s="934"/>
      <c r="D19" s="930">
        <v>179</v>
      </c>
      <c r="E19" s="930">
        <v>455</v>
      </c>
      <c r="F19" s="930">
        <v>12</v>
      </c>
      <c r="G19" s="930">
        <v>9</v>
      </c>
      <c r="H19" s="930">
        <v>3</v>
      </c>
      <c r="I19" s="930">
        <v>1</v>
      </c>
      <c r="J19" s="930">
        <v>0</v>
      </c>
      <c r="K19" s="931">
        <v>1</v>
      </c>
      <c r="L19" s="930">
        <v>8</v>
      </c>
      <c r="M19" s="930">
        <v>5</v>
      </c>
      <c r="N19" s="930">
        <v>3</v>
      </c>
      <c r="O19" s="930">
        <v>3</v>
      </c>
      <c r="P19" s="930">
        <v>2</v>
      </c>
      <c r="Q19" s="930">
        <v>1</v>
      </c>
      <c r="R19" s="930">
        <v>91</v>
      </c>
      <c r="S19" s="930">
        <v>50</v>
      </c>
      <c r="T19" s="930">
        <v>41</v>
      </c>
      <c r="U19" s="930">
        <v>1</v>
      </c>
      <c r="V19" s="937">
        <v>864243</v>
      </c>
      <c r="W19" s="937">
        <v>635827</v>
      </c>
      <c r="X19" s="937">
        <v>228416</v>
      </c>
      <c r="Y19" s="930" t="s">
        <v>1803</v>
      </c>
      <c r="Z19" s="938">
        <v>0</v>
      </c>
      <c r="AA19" s="938">
        <v>0</v>
      </c>
      <c r="AB19" s="940">
        <v>0</v>
      </c>
      <c r="AC19" s="940">
        <v>0</v>
      </c>
      <c r="AD19" s="938">
        <v>23</v>
      </c>
      <c r="AE19" s="938">
        <v>53</v>
      </c>
      <c r="AF19" s="938">
        <v>1</v>
      </c>
      <c r="AG19" s="938">
        <v>2</v>
      </c>
      <c r="AH19" s="938">
        <v>44</v>
      </c>
      <c r="AI19" s="938">
        <v>21</v>
      </c>
      <c r="AJ19" s="938">
        <v>23</v>
      </c>
      <c r="AK19" s="938">
        <v>1</v>
      </c>
      <c r="AL19" s="936">
        <v>0</v>
      </c>
      <c r="AM19" s="938">
        <v>0</v>
      </c>
      <c r="AN19" s="938">
        <v>154</v>
      </c>
      <c r="AO19" s="946">
        <v>0</v>
      </c>
    </row>
    <row r="20" spans="1:41">
      <c r="A20" s="945" t="s">
        <v>1804</v>
      </c>
      <c r="B20" s="950"/>
      <c r="C20" s="934"/>
      <c r="D20" s="930">
        <v>211</v>
      </c>
      <c r="E20" s="930">
        <v>560</v>
      </c>
      <c r="F20" s="930">
        <v>9</v>
      </c>
      <c r="G20" s="930">
        <v>6</v>
      </c>
      <c r="H20" s="930">
        <v>3</v>
      </c>
      <c r="I20" s="930">
        <v>1</v>
      </c>
      <c r="J20" s="930">
        <v>1</v>
      </c>
      <c r="K20" s="931">
        <v>0</v>
      </c>
      <c r="L20" s="930">
        <v>8</v>
      </c>
      <c r="M20" s="930">
        <v>5</v>
      </c>
      <c r="N20" s="930">
        <v>3</v>
      </c>
      <c r="O20" s="930">
        <v>3</v>
      </c>
      <c r="P20" s="930">
        <v>0</v>
      </c>
      <c r="Q20" s="930">
        <v>3</v>
      </c>
      <c r="R20" s="930">
        <v>39</v>
      </c>
      <c r="S20" s="930">
        <v>16</v>
      </c>
      <c r="T20" s="930">
        <v>23</v>
      </c>
      <c r="U20" s="930">
        <v>0</v>
      </c>
      <c r="V20" s="937">
        <v>0</v>
      </c>
      <c r="W20" s="937">
        <v>0</v>
      </c>
      <c r="X20" s="937">
        <v>0</v>
      </c>
      <c r="Y20" s="930" t="s">
        <v>1804</v>
      </c>
      <c r="Z20" s="938">
        <v>0</v>
      </c>
      <c r="AA20" s="938">
        <v>0</v>
      </c>
      <c r="AB20" s="938">
        <v>0</v>
      </c>
      <c r="AC20" s="938">
        <v>0</v>
      </c>
      <c r="AD20" s="938">
        <v>0</v>
      </c>
      <c r="AE20" s="938">
        <v>0</v>
      </c>
      <c r="AF20" s="938">
        <v>0</v>
      </c>
      <c r="AG20" s="938">
        <v>0</v>
      </c>
      <c r="AH20" s="938">
        <v>0</v>
      </c>
      <c r="AI20" s="938">
        <v>0</v>
      </c>
      <c r="AJ20" s="938">
        <v>0</v>
      </c>
      <c r="AK20" s="938">
        <v>0</v>
      </c>
      <c r="AL20" s="936">
        <v>0</v>
      </c>
      <c r="AM20" s="938">
        <v>0</v>
      </c>
      <c r="AN20" s="938">
        <v>0</v>
      </c>
      <c r="AO20" s="946">
        <v>0</v>
      </c>
    </row>
    <row r="21" spans="1:41">
      <c r="A21" s="945" t="s">
        <v>1805</v>
      </c>
      <c r="B21" s="950"/>
      <c r="C21" s="934"/>
      <c r="D21" s="930">
        <v>351</v>
      </c>
      <c r="E21" s="930">
        <v>789</v>
      </c>
      <c r="F21" s="930">
        <v>20</v>
      </c>
      <c r="G21" s="930">
        <v>12</v>
      </c>
      <c r="H21" s="930">
        <v>8</v>
      </c>
      <c r="I21" s="930">
        <v>1</v>
      </c>
      <c r="J21" s="930">
        <v>1</v>
      </c>
      <c r="K21" s="931">
        <v>0</v>
      </c>
      <c r="L21" s="930">
        <v>14</v>
      </c>
      <c r="M21" s="930">
        <v>9</v>
      </c>
      <c r="N21" s="930">
        <v>5</v>
      </c>
      <c r="O21" s="930">
        <v>5</v>
      </c>
      <c r="P21" s="930">
        <v>2</v>
      </c>
      <c r="Q21" s="930">
        <v>3</v>
      </c>
      <c r="R21" s="930">
        <v>112</v>
      </c>
      <c r="S21" s="930">
        <v>70</v>
      </c>
      <c r="T21" s="930">
        <v>42</v>
      </c>
      <c r="U21" s="930">
        <v>1</v>
      </c>
      <c r="V21" s="937">
        <v>462000</v>
      </c>
      <c r="W21" s="937">
        <v>295000</v>
      </c>
      <c r="X21" s="937">
        <v>167000</v>
      </c>
      <c r="Y21" s="930" t="s">
        <v>1805</v>
      </c>
      <c r="Z21" s="938">
        <v>0</v>
      </c>
      <c r="AA21" s="938">
        <v>0</v>
      </c>
      <c r="AB21" s="940">
        <v>0</v>
      </c>
      <c r="AC21" s="940">
        <v>0</v>
      </c>
      <c r="AD21" s="938">
        <v>40</v>
      </c>
      <c r="AE21" s="938">
        <v>45</v>
      </c>
      <c r="AF21" s="938">
        <v>0</v>
      </c>
      <c r="AG21" s="938">
        <v>0</v>
      </c>
      <c r="AH21" s="938">
        <v>0</v>
      </c>
      <c r="AI21" s="938">
        <v>0</v>
      </c>
      <c r="AJ21" s="938">
        <v>0</v>
      </c>
      <c r="AK21" s="938">
        <v>0</v>
      </c>
      <c r="AL21" s="936">
        <v>0</v>
      </c>
      <c r="AM21" s="938">
        <v>0</v>
      </c>
      <c r="AN21" s="938">
        <v>230</v>
      </c>
      <c r="AO21" s="946">
        <v>0</v>
      </c>
    </row>
    <row r="22" spans="1:41" ht="33">
      <c r="A22" s="945" t="s">
        <v>1806</v>
      </c>
      <c r="B22" s="950"/>
      <c r="C22" s="934"/>
      <c r="D22" s="930">
        <v>166</v>
      </c>
      <c r="E22" s="930">
        <v>560</v>
      </c>
      <c r="F22" s="930">
        <v>16</v>
      </c>
      <c r="G22" s="930">
        <v>13</v>
      </c>
      <c r="H22" s="930">
        <v>3</v>
      </c>
      <c r="I22" s="930">
        <v>1</v>
      </c>
      <c r="J22" s="930">
        <v>1</v>
      </c>
      <c r="K22" s="931">
        <v>0</v>
      </c>
      <c r="L22" s="930">
        <v>12</v>
      </c>
      <c r="M22" s="930">
        <v>9</v>
      </c>
      <c r="N22" s="930">
        <v>3</v>
      </c>
      <c r="O22" s="930">
        <v>3</v>
      </c>
      <c r="P22" s="930">
        <v>3</v>
      </c>
      <c r="Q22" s="930">
        <v>0</v>
      </c>
      <c r="R22" s="930">
        <v>69</v>
      </c>
      <c r="S22" s="930">
        <v>38</v>
      </c>
      <c r="T22" s="930">
        <v>31</v>
      </c>
      <c r="U22" s="930">
        <v>1</v>
      </c>
      <c r="V22" s="937">
        <v>20000</v>
      </c>
      <c r="W22" s="937">
        <v>20000</v>
      </c>
      <c r="X22" s="937">
        <v>0</v>
      </c>
      <c r="Y22" s="930" t="s">
        <v>1806</v>
      </c>
      <c r="Z22" s="938">
        <v>0</v>
      </c>
      <c r="AA22" s="938">
        <v>0</v>
      </c>
      <c r="AB22" s="931">
        <v>0</v>
      </c>
      <c r="AC22" s="931">
        <v>0</v>
      </c>
      <c r="AD22" s="938">
        <v>0</v>
      </c>
      <c r="AE22" s="938">
        <v>0</v>
      </c>
      <c r="AF22" s="938">
        <v>0</v>
      </c>
      <c r="AG22" s="938">
        <v>0</v>
      </c>
      <c r="AH22" s="938">
        <v>0</v>
      </c>
      <c r="AI22" s="938">
        <v>0</v>
      </c>
      <c r="AJ22" s="938">
        <v>0</v>
      </c>
      <c r="AK22" s="938">
        <v>1</v>
      </c>
      <c r="AL22" s="936">
        <v>0</v>
      </c>
      <c r="AM22" s="938">
        <v>0</v>
      </c>
      <c r="AN22" s="938">
        <v>50</v>
      </c>
      <c r="AO22" s="946">
        <v>0</v>
      </c>
    </row>
    <row r="23" spans="1:41">
      <c r="A23" s="945" t="s">
        <v>1807</v>
      </c>
      <c r="B23" s="950"/>
      <c r="C23" s="934"/>
      <c r="D23" s="930">
        <v>547</v>
      </c>
      <c r="E23" s="930">
        <v>1546</v>
      </c>
      <c r="F23" s="930">
        <v>12</v>
      </c>
      <c r="G23" s="930">
        <v>11</v>
      </c>
      <c r="H23" s="930">
        <v>1</v>
      </c>
      <c r="I23" s="930">
        <v>1</v>
      </c>
      <c r="J23" s="930">
        <v>1</v>
      </c>
      <c r="K23" s="931">
        <v>0</v>
      </c>
      <c r="L23" s="930">
        <v>8</v>
      </c>
      <c r="M23" s="930">
        <v>7</v>
      </c>
      <c r="N23" s="930">
        <v>1</v>
      </c>
      <c r="O23" s="930">
        <v>3</v>
      </c>
      <c r="P23" s="930">
        <v>3</v>
      </c>
      <c r="Q23" s="930">
        <v>0</v>
      </c>
      <c r="R23" s="930">
        <v>134</v>
      </c>
      <c r="S23" s="930">
        <v>94</v>
      </c>
      <c r="T23" s="930">
        <v>40</v>
      </c>
      <c r="U23" s="930">
        <v>1</v>
      </c>
      <c r="V23" s="937">
        <v>0</v>
      </c>
      <c r="W23" s="937">
        <v>0</v>
      </c>
      <c r="X23" s="937">
        <v>0</v>
      </c>
      <c r="Y23" s="930" t="s">
        <v>1807</v>
      </c>
      <c r="Z23" s="938">
        <v>0</v>
      </c>
      <c r="AA23" s="938">
        <v>0</v>
      </c>
      <c r="AB23" s="940">
        <v>0</v>
      </c>
      <c r="AC23" s="940">
        <v>0</v>
      </c>
      <c r="AD23" s="938">
        <v>0</v>
      </c>
      <c r="AE23" s="938">
        <v>0</v>
      </c>
      <c r="AF23" s="938">
        <v>0</v>
      </c>
      <c r="AG23" s="938">
        <v>0</v>
      </c>
      <c r="AH23" s="938">
        <v>0</v>
      </c>
      <c r="AI23" s="938">
        <v>0</v>
      </c>
      <c r="AJ23" s="938">
        <v>0</v>
      </c>
      <c r="AK23" s="938">
        <v>1</v>
      </c>
      <c r="AL23" s="936">
        <v>0</v>
      </c>
      <c r="AM23" s="938">
        <v>0</v>
      </c>
      <c r="AN23" s="930">
        <v>0</v>
      </c>
      <c r="AO23" s="946">
        <v>0</v>
      </c>
    </row>
    <row r="24" spans="1:41">
      <c r="A24" s="945" t="s">
        <v>1808</v>
      </c>
      <c r="B24" s="950"/>
      <c r="C24" s="934"/>
      <c r="D24" s="930">
        <v>482</v>
      </c>
      <c r="E24" s="930">
        <v>1492</v>
      </c>
      <c r="F24" s="930">
        <v>12</v>
      </c>
      <c r="G24" s="931">
        <v>11</v>
      </c>
      <c r="H24" s="931">
        <v>1</v>
      </c>
      <c r="I24" s="930">
        <v>1</v>
      </c>
      <c r="J24" s="930">
        <v>1</v>
      </c>
      <c r="K24" s="931">
        <v>0</v>
      </c>
      <c r="L24" s="930">
        <v>8</v>
      </c>
      <c r="M24" s="930">
        <v>8</v>
      </c>
      <c r="N24" s="930">
        <v>0</v>
      </c>
      <c r="O24" s="930">
        <v>3</v>
      </c>
      <c r="P24" s="930">
        <v>2</v>
      </c>
      <c r="Q24" s="930">
        <v>1</v>
      </c>
      <c r="R24" s="930">
        <v>215</v>
      </c>
      <c r="S24" s="930">
        <v>105</v>
      </c>
      <c r="T24" s="930">
        <v>110</v>
      </c>
      <c r="U24" s="930">
        <v>1</v>
      </c>
      <c r="V24" s="939">
        <v>330000</v>
      </c>
      <c r="W24" s="937">
        <v>150000</v>
      </c>
      <c r="X24" s="937">
        <v>180000</v>
      </c>
      <c r="Y24" s="930" t="s">
        <v>1808</v>
      </c>
      <c r="Z24" s="938">
        <v>0</v>
      </c>
      <c r="AA24" s="938">
        <v>0</v>
      </c>
      <c r="AB24" s="938">
        <v>0</v>
      </c>
      <c r="AC24" s="938">
        <v>0</v>
      </c>
      <c r="AD24" s="938">
        <v>0</v>
      </c>
      <c r="AE24" s="938">
        <v>40</v>
      </c>
      <c r="AF24" s="938">
        <v>2</v>
      </c>
      <c r="AG24" s="938">
        <v>0</v>
      </c>
      <c r="AH24" s="938">
        <v>0</v>
      </c>
      <c r="AI24" s="938">
        <v>0</v>
      </c>
      <c r="AJ24" s="938">
        <v>0</v>
      </c>
      <c r="AK24" s="938">
        <v>1</v>
      </c>
      <c r="AL24" s="930">
        <v>0</v>
      </c>
      <c r="AM24" s="938">
        <v>0</v>
      </c>
      <c r="AN24" s="938">
        <v>0</v>
      </c>
      <c r="AO24" s="947">
        <v>0</v>
      </c>
    </row>
    <row r="25" spans="1:41">
      <c r="A25" s="945" t="s">
        <v>1809</v>
      </c>
      <c r="B25" s="950"/>
      <c r="C25" s="934"/>
      <c r="D25" s="930">
        <v>505</v>
      </c>
      <c r="E25" s="930">
        <v>1338</v>
      </c>
      <c r="F25" s="930">
        <v>9</v>
      </c>
      <c r="G25" s="930">
        <v>8</v>
      </c>
      <c r="H25" s="930">
        <v>1</v>
      </c>
      <c r="I25" s="930">
        <v>1</v>
      </c>
      <c r="J25" s="930">
        <v>1</v>
      </c>
      <c r="K25" s="930">
        <v>0</v>
      </c>
      <c r="L25" s="930">
        <v>8</v>
      </c>
      <c r="M25" s="930">
        <v>7</v>
      </c>
      <c r="N25" s="930">
        <v>1</v>
      </c>
      <c r="O25" s="930">
        <v>3</v>
      </c>
      <c r="P25" s="930">
        <v>2</v>
      </c>
      <c r="Q25" s="930">
        <v>1</v>
      </c>
      <c r="R25" s="930">
        <v>39</v>
      </c>
      <c r="S25" s="930">
        <v>26</v>
      </c>
      <c r="T25" s="930">
        <v>13</v>
      </c>
      <c r="U25" s="930">
        <v>1</v>
      </c>
      <c r="V25" s="939">
        <v>0</v>
      </c>
      <c r="W25" s="939">
        <v>0</v>
      </c>
      <c r="X25" s="939">
        <v>0</v>
      </c>
      <c r="Y25" s="930" t="s">
        <v>1809</v>
      </c>
      <c r="Z25" s="938">
        <v>0</v>
      </c>
      <c r="AA25" s="938">
        <v>0</v>
      </c>
      <c r="AB25" s="938">
        <v>0</v>
      </c>
      <c r="AC25" s="938">
        <v>0</v>
      </c>
      <c r="AD25" s="938">
        <v>0</v>
      </c>
      <c r="AE25" s="938">
        <v>0</v>
      </c>
      <c r="AF25" s="938">
        <v>0</v>
      </c>
      <c r="AG25" s="938">
        <v>1</v>
      </c>
      <c r="AH25" s="938">
        <v>11</v>
      </c>
      <c r="AI25" s="938">
        <v>6</v>
      </c>
      <c r="AJ25" s="938">
        <v>5</v>
      </c>
      <c r="AK25" s="938">
        <v>0</v>
      </c>
      <c r="AL25" s="930">
        <v>1</v>
      </c>
      <c r="AM25" s="938">
        <v>0</v>
      </c>
      <c r="AN25" s="938">
        <v>125</v>
      </c>
      <c r="AO25" s="947">
        <v>0</v>
      </c>
    </row>
    <row r="26" spans="1:41">
      <c r="A26" s="945" t="s">
        <v>1810</v>
      </c>
      <c r="B26" s="950"/>
      <c r="C26" s="934"/>
      <c r="D26" s="930">
        <v>450</v>
      </c>
      <c r="E26" s="930">
        <v>1300</v>
      </c>
      <c r="F26" s="930">
        <v>12</v>
      </c>
      <c r="G26" s="930">
        <v>6</v>
      </c>
      <c r="H26" s="930">
        <v>6</v>
      </c>
      <c r="I26" s="930">
        <v>1</v>
      </c>
      <c r="J26" s="930">
        <v>1</v>
      </c>
      <c r="K26" s="930">
        <v>0</v>
      </c>
      <c r="L26" s="930">
        <v>9</v>
      </c>
      <c r="M26" s="930">
        <v>5</v>
      </c>
      <c r="N26" s="930">
        <v>4</v>
      </c>
      <c r="O26" s="930">
        <v>3</v>
      </c>
      <c r="P26" s="930">
        <v>1</v>
      </c>
      <c r="Q26" s="930">
        <v>2</v>
      </c>
      <c r="R26" s="930">
        <v>123</v>
      </c>
      <c r="S26" s="930">
        <v>75</v>
      </c>
      <c r="T26" s="930">
        <v>48</v>
      </c>
      <c r="U26" s="930">
        <v>1</v>
      </c>
      <c r="V26" s="937">
        <v>822157</v>
      </c>
      <c r="W26" s="937">
        <v>817197</v>
      </c>
      <c r="X26" s="937">
        <v>4960</v>
      </c>
      <c r="Y26" s="930" t="s">
        <v>1810</v>
      </c>
      <c r="Z26" s="938">
        <v>0</v>
      </c>
      <c r="AA26" s="938">
        <v>0</v>
      </c>
      <c r="AB26" s="938">
        <v>0</v>
      </c>
      <c r="AC26" s="938">
        <v>0</v>
      </c>
      <c r="AD26" s="938">
        <v>130</v>
      </c>
      <c r="AE26" s="938">
        <v>85</v>
      </c>
      <c r="AF26" s="938">
        <v>1</v>
      </c>
      <c r="AG26" s="938">
        <v>4</v>
      </c>
      <c r="AH26" s="938">
        <v>76</v>
      </c>
      <c r="AI26" s="938">
        <v>42</v>
      </c>
      <c r="AJ26" s="938">
        <v>34</v>
      </c>
      <c r="AK26" s="938">
        <v>2</v>
      </c>
      <c r="AL26" s="930">
        <v>1</v>
      </c>
      <c r="AM26" s="938">
        <v>0</v>
      </c>
      <c r="AN26" s="938">
        <v>100</v>
      </c>
      <c r="AO26" s="947">
        <v>0</v>
      </c>
    </row>
    <row r="27" spans="1:41">
      <c r="A27" s="945" t="s">
        <v>1811</v>
      </c>
      <c r="B27" s="950"/>
      <c r="C27" s="934"/>
      <c r="D27" s="930">
        <v>477</v>
      </c>
      <c r="E27" s="930">
        <v>1548</v>
      </c>
      <c r="F27" s="930">
        <v>14</v>
      </c>
      <c r="G27" s="930">
        <v>11</v>
      </c>
      <c r="H27" s="930">
        <v>3</v>
      </c>
      <c r="I27" s="930">
        <v>1</v>
      </c>
      <c r="J27" s="930">
        <v>1</v>
      </c>
      <c r="K27" s="930">
        <v>0</v>
      </c>
      <c r="L27" s="930">
        <v>10</v>
      </c>
      <c r="M27" s="930">
        <v>7</v>
      </c>
      <c r="N27" s="930">
        <v>3</v>
      </c>
      <c r="O27" s="930">
        <v>3</v>
      </c>
      <c r="P27" s="930">
        <v>3</v>
      </c>
      <c r="Q27" s="930">
        <v>0</v>
      </c>
      <c r="R27" s="930">
        <v>159</v>
      </c>
      <c r="S27" s="930">
        <v>97</v>
      </c>
      <c r="T27" s="930">
        <v>72</v>
      </c>
      <c r="U27" s="930">
        <v>1</v>
      </c>
      <c r="V27" s="941">
        <v>720000</v>
      </c>
      <c r="W27" s="939">
        <v>600000</v>
      </c>
      <c r="X27" s="939">
        <v>120000</v>
      </c>
      <c r="Y27" s="930" t="s">
        <v>1811</v>
      </c>
      <c r="Z27" s="938">
        <v>0</v>
      </c>
      <c r="AA27" s="938">
        <v>0</v>
      </c>
      <c r="AB27" s="938">
        <v>0</v>
      </c>
      <c r="AC27" s="938">
        <v>0</v>
      </c>
      <c r="AD27" s="938">
        <v>11</v>
      </c>
      <c r="AE27" s="938">
        <v>0</v>
      </c>
      <c r="AF27" s="938">
        <v>1</v>
      </c>
      <c r="AG27" s="938">
        <v>1</v>
      </c>
      <c r="AH27" s="938">
        <v>36</v>
      </c>
      <c r="AI27" s="938">
        <v>21</v>
      </c>
      <c r="AJ27" s="938">
        <v>15</v>
      </c>
      <c r="AK27" s="938">
        <v>1</v>
      </c>
      <c r="AL27" s="930">
        <v>0</v>
      </c>
      <c r="AM27" s="938">
        <v>0</v>
      </c>
      <c r="AN27" s="938">
        <v>136</v>
      </c>
      <c r="AO27" s="947">
        <v>0</v>
      </c>
    </row>
    <row r="28" spans="1:41">
      <c r="A28" s="945" t="s">
        <v>1812</v>
      </c>
      <c r="B28" s="950"/>
      <c r="C28" s="934"/>
      <c r="D28" s="930">
        <v>535</v>
      </c>
      <c r="E28" s="930">
        <v>1415</v>
      </c>
      <c r="F28" s="930">
        <v>12</v>
      </c>
      <c r="G28" s="930">
        <v>10</v>
      </c>
      <c r="H28" s="930">
        <v>2</v>
      </c>
      <c r="I28" s="930">
        <v>1</v>
      </c>
      <c r="J28" s="930">
        <v>1</v>
      </c>
      <c r="K28" s="930">
        <v>0</v>
      </c>
      <c r="L28" s="930">
        <v>8</v>
      </c>
      <c r="M28" s="930">
        <v>5</v>
      </c>
      <c r="N28" s="930">
        <v>3</v>
      </c>
      <c r="O28" s="930">
        <v>3</v>
      </c>
      <c r="P28" s="930">
        <v>2</v>
      </c>
      <c r="Q28" s="930">
        <v>1</v>
      </c>
      <c r="R28" s="930">
        <v>50</v>
      </c>
      <c r="S28" s="930">
        <v>35</v>
      </c>
      <c r="T28" s="930">
        <v>15</v>
      </c>
      <c r="U28" s="930">
        <v>0</v>
      </c>
      <c r="V28" s="937">
        <v>0</v>
      </c>
      <c r="W28" s="937">
        <v>0</v>
      </c>
      <c r="X28" s="937">
        <v>0</v>
      </c>
      <c r="Y28" s="930" t="s">
        <v>1812</v>
      </c>
      <c r="Z28" s="938">
        <v>0</v>
      </c>
      <c r="AA28" s="938">
        <v>0</v>
      </c>
      <c r="AB28" s="938">
        <v>0</v>
      </c>
      <c r="AC28" s="938">
        <v>0</v>
      </c>
      <c r="AD28" s="938">
        <v>100</v>
      </c>
      <c r="AE28" s="938">
        <v>36</v>
      </c>
      <c r="AF28" s="938">
        <v>1</v>
      </c>
      <c r="AG28" s="938">
        <v>4</v>
      </c>
      <c r="AH28" s="938">
        <v>40</v>
      </c>
      <c r="AI28" s="938">
        <v>32</v>
      </c>
      <c r="AJ28" s="938">
        <v>8</v>
      </c>
      <c r="AK28" s="938">
        <v>1</v>
      </c>
      <c r="AL28" s="930">
        <v>0</v>
      </c>
      <c r="AM28" s="938">
        <v>0</v>
      </c>
      <c r="AN28" s="938">
        <v>210</v>
      </c>
      <c r="AO28" s="947">
        <v>0</v>
      </c>
    </row>
    <row r="29" spans="1:41">
      <c r="A29" s="945" t="s">
        <v>13</v>
      </c>
      <c r="B29" s="951"/>
      <c r="C29" s="942"/>
      <c r="D29" s="942"/>
      <c r="E29" s="942"/>
      <c r="F29" s="942"/>
      <c r="G29" s="934"/>
      <c r="H29" s="934"/>
      <c r="I29" s="934"/>
      <c r="J29" s="934"/>
      <c r="K29" s="934"/>
      <c r="L29" s="934"/>
      <c r="M29" s="934"/>
      <c r="N29" s="934"/>
      <c r="O29" s="934"/>
      <c r="P29" s="934"/>
      <c r="Q29" s="934"/>
      <c r="R29" s="934"/>
      <c r="S29" s="934"/>
      <c r="T29" s="934"/>
      <c r="U29" s="934"/>
      <c r="V29" s="934"/>
      <c r="W29" s="934"/>
      <c r="X29" s="934"/>
      <c r="Y29" s="934" t="s">
        <v>13</v>
      </c>
      <c r="Z29" s="934"/>
      <c r="AA29" s="934"/>
      <c r="AB29" s="934"/>
      <c r="AC29" s="934"/>
      <c r="AD29" s="934"/>
      <c r="AE29" s="934"/>
      <c r="AF29" s="938"/>
      <c r="AG29" s="938"/>
      <c r="AH29" s="938"/>
      <c r="AI29" s="938"/>
      <c r="AJ29" s="938"/>
      <c r="AK29" s="938"/>
      <c r="AL29" s="934"/>
      <c r="AM29" s="934"/>
      <c r="AN29" s="938"/>
      <c r="AO29" s="948"/>
    </row>
    <row r="30" spans="1:41">
      <c r="A30" s="848"/>
      <c r="B30" s="843"/>
      <c r="C30" s="843"/>
      <c r="D30" s="843"/>
      <c r="E30" s="843"/>
      <c r="F30" s="843"/>
      <c r="G30" s="843"/>
      <c r="H30" s="843"/>
      <c r="I30" s="843"/>
      <c r="J30" s="843"/>
      <c r="K30" s="843"/>
      <c r="L30" s="843"/>
      <c r="M30" s="843"/>
      <c r="N30" s="843"/>
      <c r="O30" s="843"/>
      <c r="P30" s="843"/>
      <c r="Q30" s="848"/>
      <c r="R30" s="843"/>
      <c r="S30" s="843"/>
      <c r="T30" s="843"/>
      <c r="U30" s="843"/>
      <c r="V30" s="843"/>
      <c r="W30" s="929"/>
      <c r="X30" s="843"/>
      <c r="Y30" s="848" t="s">
        <v>943</v>
      </c>
      <c r="Z30" s="843"/>
      <c r="AA30" s="929"/>
      <c r="AB30" s="844" t="s">
        <v>944</v>
      </c>
      <c r="AC30" s="843"/>
      <c r="AD30" s="843"/>
      <c r="AE30" s="1161" t="s">
        <v>945</v>
      </c>
      <c r="AF30" s="1162"/>
      <c r="AG30" s="843"/>
      <c r="AH30" s="843"/>
      <c r="AI30" s="843" t="s">
        <v>946</v>
      </c>
      <c r="AJ30" s="843"/>
      <c r="AK30" s="843"/>
      <c r="AL30" s="848"/>
      <c r="AM30" s="1166" t="s">
        <v>1813</v>
      </c>
      <c r="AN30" s="1166"/>
      <c r="AO30" s="1166"/>
    </row>
    <row r="31" spans="1:41">
      <c r="A31" s="843"/>
      <c r="B31" s="843"/>
      <c r="C31" s="843"/>
      <c r="D31" s="843"/>
      <c r="E31" s="843"/>
      <c r="F31" s="843"/>
      <c r="G31" s="843"/>
      <c r="H31" s="843"/>
      <c r="I31" s="843"/>
      <c r="J31" s="843"/>
      <c r="K31" s="843"/>
      <c r="L31" s="843"/>
      <c r="M31" s="843"/>
      <c r="N31" s="843"/>
      <c r="O31" s="843"/>
      <c r="P31" s="843"/>
      <c r="Q31" s="929"/>
      <c r="R31" s="843"/>
      <c r="S31" s="843"/>
      <c r="T31" s="843"/>
      <c r="U31" s="843"/>
      <c r="V31" s="843"/>
      <c r="W31" s="929"/>
      <c r="X31" s="843"/>
      <c r="Y31" s="843"/>
      <c r="Z31" s="843"/>
      <c r="AA31" s="929"/>
      <c r="AB31" s="844"/>
      <c r="AC31" s="843"/>
      <c r="AD31" s="843"/>
      <c r="AE31" s="1146" t="s">
        <v>947</v>
      </c>
      <c r="AF31" s="1147"/>
      <c r="AG31" s="843"/>
      <c r="AH31" s="843"/>
      <c r="AI31" s="843"/>
      <c r="AJ31" s="843"/>
      <c r="AK31" s="843"/>
      <c r="AL31" s="843"/>
      <c r="AM31" s="843"/>
      <c r="AN31" s="843"/>
      <c r="AO31" s="843"/>
    </row>
    <row r="32" spans="1:41">
      <c r="A32" s="843"/>
      <c r="B32" s="843"/>
      <c r="C32" s="843"/>
      <c r="D32" s="843"/>
      <c r="E32" s="843"/>
      <c r="F32" s="843"/>
      <c r="G32" s="843"/>
      <c r="H32" s="843"/>
      <c r="I32" s="843"/>
      <c r="J32" s="843"/>
      <c r="K32" s="843"/>
      <c r="L32" s="843"/>
      <c r="M32" s="843"/>
      <c r="N32" s="843"/>
      <c r="O32" s="843"/>
      <c r="P32" s="843"/>
      <c r="Q32" s="843"/>
      <c r="R32" s="843"/>
      <c r="S32" s="843"/>
      <c r="T32" s="843"/>
      <c r="U32" s="843"/>
      <c r="V32" s="843"/>
      <c r="W32" s="843"/>
      <c r="X32" s="843"/>
      <c r="Y32" s="843"/>
      <c r="Z32" s="843"/>
      <c r="AA32" s="843"/>
      <c r="AB32" s="843"/>
      <c r="AC32" s="843"/>
      <c r="AD32" s="843"/>
      <c r="AE32" s="843"/>
      <c r="AF32" s="843"/>
      <c r="AG32" s="843"/>
      <c r="AH32" s="843"/>
      <c r="AI32" s="843"/>
      <c r="AJ32" s="843"/>
      <c r="AK32" s="843"/>
      <c r="AL32" s="843"/>
      <c r="AM32" s="843"/>
      <c r="AN32" s="843"/>
      <c r="AO32" s="843"/>
    </row>
    <row r="33" spans="1:44">
      <c r="A33" s="843"/>
      <c r="B33" s="843"/>
      <c r="C33" s="843"/>
      <c r="D33" s="843"/>
      <c r="E33" s="843"/>
      <c r="F33" s="843"/>
      <c r="G33" s="843"/>
      <c r="H33" s="843"/>
      <c r="I33" s="843"/>
      <c r="J33" s="843"/>
      <c r="K33" s="843"/>
      <c r="L33" s="843"/>
      <c r="M33" s="843"/>
      <c r="N33" s="843"/>
      <c r="O33" s="843"/>
      <c r="P33" s="843"/>
      <c r="Q33" s="843"/>
      <c r="R33" s="843"/>
      <c r="S33" s="843"/>
      <c r="T33" s="843"/>
      <c r="U33" s="843"/>
      <c r="V33" s="843"/>
      <c r="W33" s="843"/>
      <c r="X33" s="843"/>
      <c r="Y33" s="1146" t="s">
        <v>1814</v>
      </c>
      <c r="Z33" s="1147"/>
      <c r="AA33" s="1147"/>
      <c r="AB33" s="1147"/>
      <c r="AC33" s="1147"/>
      <c r="AD33" s="1147"/>
      <c r="AE33" s="1147"/>
      <c r="AF33" s="1147"/>
      <c r="AG33" s="1147"/>
      <c r="AH33" s="1147"/>
      <c r="AI33" s="1147"/>
      <c r="AJ33" s="1147"/>
      <c r="AK33" s="1147"/>
      <c r="AL33" s="1147"/>
      <c r="AM33" s="1147"/>
      <c r="AN33" s="1147"/>
      <c r="AO33" s="843"/>
    </row>
    <row r="34" spans="1:44">
      <c r="A34" s="843"/>
      <c r="B34" s="843"/>
      <c r="C34" s="843"/>
      <c r="D34" s="843"/>
      <c r="E34" s="843"/>
      <c r="F34" s="843"/>
      <c r="G34" s="843"/>
      <c r="H34" s="843"/>
      <c r="I34" s="843"/>
      <c r="J34" s="843"/>
      <c r="K34" s="843"/>
      <c r="L34" s="843"/>
      <c r="M34" s="843"/>
      <c r="N34" s="843"/>
      <c r="O34" s="843"/>
      <c r="P34" s="843"/>
      <c r="Q34" s="843"/>
      <c r="R34" s="843"/>
      <c r="S34" s="843"/>
      <c r="T34" s="843"/>
      <c r="U34" s="843"/>
      <c r="V34" s="843"/>
      <c r="W34" s="843"/>
      <c r="X34" s="843"/>
      <c r="Y34" s="1146" t="s">
        <v>1815</v>
      </c>
      <c r="Z34" s="1147"/>
      <c r="AA34" s="1147"/>
      <c r="AB34" s="1147"/>
      <c r="AC34" s="1147"/>
      <c r="AD34" s="1147"/>
      <c r="AE34" s="1147"/>
      <c r="AF34" s="1147"/>
      <c r="AG34" s="1147"/>
      <c r="AH34" s="1147"/>
      <c r="AI34" s="1147"/>
      <c r="AJ34" s="1147"/>
      <c r="AK34" s="1147"/>
      <c r="AL34" s="1147"/>
      <c r="AM34" s="1147"/>
      <c r="AN34" s="1147"/>
      <c r="AO34" s="1147"/>
    </row>
    <row r="35" spans="1:44">
      <c r="A35" s="843"/>
      <c r="B35" s="843"/>
      <c r="C35" s="843"/>
      <c r="D35" s="843"/>
      <c r="E35" s="843"/>
      <c r="F35" s="843"/>
      <c r="G35" s="843"/>
      <c r="H35" s="843"/>
      <c r="I35" s="843"/>
      <c r="J35" s="843"/>
      <c r="K35" s="843"/>
      <c r="L35" s="843"/>
      <c r="M35" s="843"/>
      <c r="N35" s="843"/>
      <c r="O35" s="843"/>
      <c r="P35" s="843"/>
      <c r="Q35" s="843"/>
      <c r="R35" s="843"/>
      <c r="S35" s="843"/>
      <c r="T35" s="843"/>
      <c r="U35" s="843"/>
      <c r="V35" s="843"/>
      <c r="W35" s="843"/>
      <c r="X35" s="843"/>
      <c r="Y35" s="1146" t="s">
        <v>1816</v>
      </c>
      <c r="Z35" s="1147"/>
      <c r="AA35" s="1147"/>
      <c r="AB35" s="1147"/>
      <c r="AC35" s="1147"/>
      <c r="AD35" s="1147"/>
      <c r="AE35" s="1147"/>
      <c r="AF35" s="1147"/>
      <c r="AG35" s="1147"/>
      <c r="AH35" s="1147"/>
      <c r="AI35" s="1147"/>
      <c r="AJ35" s="1147"/>
      <c r="AK35" s="1147"/>
      <c r="AL35" s="1147"/>
      <c r="AM35" s="1147"/>
      <c r="AN35" s="1147"/>
      <c r="AO35" s="1147"/>
    </row>
    <row r="36" spans="1:44">
      <c r="A36" s="843"/>
      <c r="B36" s="843"/>
      <c r="C36" s="843"/>
      <c r="D36" s="843"/>
      <c r="E36" s="843"/>
      <c r="F36" s="843"/>
      <c r="G36" s="843"/>
      <c r="H36" s="843"/>
      <c r="I36" s="843"/>
      <c r="J36" s="843"/>
      <c r="K36" s="843"/>
      <c r="L36" s="843"/>
      <c r="M36" s="843"/>
      <c r="N36" s="843"/>
      <c r="O36" s="843"/>
      <c r="P36" s="843"/>
      <c r="Q36" s="843"/>
      <c r="R36" s="843"/>
      <c r="S36" s="843"/>
      <c r="T36" s="843"/>
      <c r="U36" s="843"/>
      <c r="V36" s="843"/>
      <c r="W36" s="843"/>
      <c r="X36" s="843"/>
      <c r="Y36" s="1148" t="s">
        <v>1828</v>
      </c>
      <c r="Z36" s="1149"/>
      <c r="AA36" s="1149"/>
      <c r="AB36" s="1149"/>
      <c r="AC36" s="1149"/>
      <c r="AD36" s="1149"/>
      <c r="AE36" s="1149"/>
      <c r="AF36" s="1149"/>
      <c r="AG36" s="1149"/>
      <c r="AH36" s="1149"/>
      <c r="AI36" s="1149"/>
      <c r="AJ36" s="1149"/>
      <c r="AK36" s="1149"/>
      <c r="AL36" s="1149"/>
      <c r="AM36" s="1149"/>
      <c r="AN36" s="1149"/>
      <c r="AO36" s="1149"/>
      <c r="AP36" s="1149"/>
      <c r="AQ36" s="1149"/>
      <c r="AR36" s="1149"/>
    </row>
  </sheetData>
  <mergeCells count="71">
    <mergeCell ref="T1:U1"/>
    <mergeCell ref="V1:X1"/>
    <mergeCell ref="AK1:AL1"/>
    <mergeCell ref="AM1:AO1"/>
    <mergeCell ref="T2:U2"/>
    <mergeCell ref="V2:X2"/>
    <mergeCell ref="AK2:AL2"/>
    <mergeCell ref="AM2:AO2"/>
    <mergeCell ref="A3:X3"/>
    <mergeCell ref="Y3:AO3"/>
    <mergeCell ref="A4:X4"/>
    <mergeCell ref="Y4:AO4"/>
    <mergeCell ref="A5:A10"/>
    <mergeCell ref="B5:B9"/>
    <mergeCell ref="C5:C9"/>
    <mergeCell ref="F5:Q5"/>
    <mergeCell ref="R5:T6"/>
    <mergeCell ref="U5:U9"/>
    <mergeCell ref="V5:X5"/>
    <mergeCell ref="Y5:Y10"/>
    <mergeCell ref="Z5:AC6"/>
    <mergeCell ref="AD5:AO5"/>
    <mergeCell ref="F6:H6"/>
    <mergeCell ref="I6:K6"/>
    <mergeCell ref="L6:N6"/>
    <mergeCell ref="O6:Q6"/>
    <mergeCell ref="V6:V10"/>
    <mergeCell ref="AD6:AE6"/>
    <mergeCell ref="R7:R9"/>
    <mergeCell ref="S7:S9"/>
    <mergeCell ref="AF6:AJ6"/>
    <mergeCell ref="AN6:AO6"/>
    <mergeCell ref="F7:F9"/>
    <mergeCell ref="G7:G9"/>
    <mergeCell ref="H7:H9"/>
    <mergeCell ref="I7:I9"/>
    <mergeCell ref="J7:J9"/>
    <mergeCell ref="K7:K9"/>
    <mergeCell ref="L7:L9"/>
    <mergeCell ref="M7:M9"/>
    <mergeCell ref="AM30:AO30"/>
    <mergeCell ref="D5:D9"/>
    <mergeCell ref="E5:E9"/>
    <mergeCell ref="W6:W10"/>
    <mergeCell ref="X6:X10"/>
    <mergeCell ref="T7:T9"/>
    <mergeCell ref="Z7:Z10"/>
    <mergeCell ref="AB7:AB10"/>
    <mergeCell ref="AC7:AC10"/>
    <mergeCell ref="AD7:AD9"/>
    <mergeCell ref="AE7:AE9"/>
    <mergeCell ref="AA7:AA10"/>
    <mergeCell ref="N7:N9"/>
    <mergeCell ref="O7:O9"/>
    <mergeCell ref="P7:P9"/>
    <mergeCell ref="Q7:Q9"/>
    <mergeCell ref="AE30:AF30"/>
    <mergeCell ref="AF7:AF9"/>
    <mergeCell ref="AG7:AJ7"/>
    <mergeCell ref="AG8:AG9"/>
    <mergeCell ref="AH8:AJ8"/>
    <mergeCell ref="AK6:AK9"/>
    <mergeCell ref="AL6:AL9"/>
    <mergeCell ref="AM6:AM9"/>
    <mergeCell ref="AN7:AN9"/>
    <mergeCell ref="AO7:AO9"/>
    <mergeCell ref="AE31:AF31"/>
    <mergeCell ref="Y33:AN33"/>
    <mergeCell ref="Y34:AO34"/>
    <mergeCell ref="Y35:AO35"/>
    <mergeCell ref="Y36:AR36"/>
  </mergeCells>
  <phoneticPr fontId="79" type="noConversion"/>
  <hyperlinks>
    <hyperlink ref="AP3" location="預告統計資料發布時間表!A1" display="回發布時間表"/>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workbookViewId="0"/>
  </sheetViews>
  <sheetFormatPr defaultRowHeight="16.5"/>
  <sheetData>
    <row r="1" spans="1:18">
      <c r="A1" s="857" t="s">
        <v>810</v>
      </c>
      <c r="B1" s="962"/>
      <c r="C1" s="963"/>
      <c r="D1" s="963"/>
      <c r="E1" s="963"/>
      <c r="F1" s="963"/>
      <c r="G1" s="963"/>
      <c r="H1" s="963"/>
      <c r="I1" s="963"/>
      <c r="J1" s="963"/>
      <c r="K1" s="963"/>
      <c r="L1" s="964"/>
      <c r="M1" s="1199" t="s">
        <v>917</v>
      </c>
      <c r="N1" s="1199"/>
      <c r="O1" s="1199" t="s">
        <v>1760</v>
      </c>
      <c r="P1" s="1199"/>
      <c r="Q1" s="1175"/>
    </row>
    <row r="2" spans="1:18" ht="36.75" customHeight="1">
      <c r="A2" s="857" t="s">
        <v>1289</v>
      </c>
      <c r="B2" s="1186" t="s">
        <v>1830</v>
      </c>
      <c r="C2" s="1187"/>
      <c r="D2" s="852"/>
      <c r="E2" s="852"/>
      <c r="F2" s="852"/>
      <c r="G2" s="852"/>
      <c r="H2" s="852"/>
      <c r="I2" s="852"/>
      <c r="J2" s="852"/>
      <c r="K2" s="852"/>
      <c r="L2" s="965"/>
      <c r="M2" s="1199" t="s">
        <v>1860</v>
      </c>
      <c r="N2" s="1199"/>
      <c r="O2" s="1199" t="s">
        <v>1831</v>
      </c>
      <c r="P2" s="1199"/>
      <c r="Q2" s="1175"/>
    </row>
    <row r="3" spans="1:18" ht="18.75" customHeight="1">
      <c r="A3" s="1202" t="s">
        <v>1863</v>
      </c>
      <c r="B3" s="1202"/>
      <c r="C3" s="1202"/>
      <c r="D3" s="1202"/>
      <c r="E3" s="1202"/>
      <c r="F3" s="1202"/>
      <c r="G3" s="1202"/>
      <c r="H3" s="1202"/>
      <c r="I3" s="1202"/>
      <c r="J3" s="1202"/>
      <c r="K3" s="1202"/>
      <c r="L3" s="1202"/>
      <c r="M3" s="1202"/>
      <c r="N3" s="1202"/>
      <c r="O3" s="1202"/>
      <c r="P3" s="1202"/>
      <c r="Q3" s="1203"/>
      <c r="R3" s="92" t="s">
        <v>97</v>
      </c>
    </row>
    <row r="4" spans="1:18">
      <c r="A4" s="850"/>
      <c r="B4" s="965"/>
      <c r="C4" s="965"/>
      <c r="D4" s="965"/>
      <c r="E4" s="965"/>
      <c r="F4" s="1204" t="s">
        <v>1861</v>
      </c>
      <c r="G4" s="1204"/>
      <c r="H4" s="1204"/>
      <c r="I4" s="1204"/>
      <c r="J4" s="1204"/>
      <c r="K4" s="1204"/>
      <c r="L4" s="1204"/>
      <c r="M4" s="965"/>
      <c r="N4" s="965"/>
      <c r="O4" s="965"/>
      <c r="P4" s="1205" t="s">
        <v>1832</v>
      </c>
      <c r="Q4" s="1205"/>
    </row>
    <row r="5" spans="1:18" ht="33">
      <c r="A5" s="857" t="s">
        <v>1327</v>
      </c>
      <c r="B5" s="857" t="s">
        <v>1263</v>
      </c>
      <c r="C5" s="857" t="s">
        <v>1833</v>
      </c>
      <c r="D5" s="857" t="s">
        <v>1834</v>
      </c>
      <c r="E5" s="857" t="s">
        <v>1835</v>
      </c>
      <c r="F5" s="857" t="s">
        <v>1836</v>
      </c>
      <c r="G5" s="857" t="s">
        <v>1837</v>
      </c>
      <c r="H5" s="857" t="s">
        <v>1838</v>
      </c>
      <c r="I5" s="857" t="s">
        <v>1839</v>
      </c>
      <c r="J5" s="857" t="s">
        <v>1840</v>
      </c>
      <c r="K5" s="857" t="s">
        <v>1841</v>
      </c>
      <c r="L5" s="857" t="s">
        <v>1842</v>
      </c>
      <c r="M5" s="857" t="s">
        <v>1843</v>
      </c>
      <c r="N5" s="857" t="s">
        <v>1844</v>
      </c>
      <c r="O5" s="857" t="s">
        <v>1845</v>
      </c>
      <c r="P5" s="1199" t="s">
        <v>1846</v>
      </c>
      <c r="Q5" s="1175"/>
    </row>
    <row r="6" spans="1:18">
      <c r="A6" s="857" t="s">
        <v>1395</v>
      </c>
      <c r="B6" s="868">
        <v>2</v>
      </c>
      <c r="C6" s="857" t="s">
        <v>1042</v>
      </c>
      <c r="D6" s="860" t="s">
        <v>1042</v>
      </c>
      <c r="E6" s="860" t="s">
        <v>1042</v>
      </c>
      <c r="F6" s="860" t="s">
        <v>1042</v>
      </c>
      <c r="G6" s="860" t="s">
        <v>1042</v>
      </c>
      <c r="H6" s="860" t="s">
        <v>1042</v>
      </c>
      <c r="I6" s="860" t="s">
        <v>1042</v>
      </c>
      <c r="J6" s="860" t="s">
        <v>1042</v>
      </c>
      <c r="K6" s="860" t="s">
        <v>1042</v>
      </c>
      <c r="L6" s="857" t="s">
        <v>1042</v>
      </c>
      <c r="M6" s="857" t="s">
        <v>1042</v>
      </c>
      <c r="N6" s="857" t="s">
        <v>1042</v>
      </c>
      <c r="O6" s="857" t="s">
        <v>1042</v>
      </c>
      <c r="P6" s="1200">
        <v>2</v>
      </c>
      <c r="Q6" s="1201"/>
    </row>
    <row r="7" spans="1:18" ht="17.25">
      <c r="A7" s="959"/>
      <c r="B7" s="960"/>
      <c r="C7" s="961"/>
      <c r="D7" s="961"/>
      <c r="E7" s="961"/>
      <c r="F7" s="961"/>
      <c r="G7" s="961"/>
      <c r="H7" s="961"/>
      <c r="I7" s="961"/>
      <c r="J7" s="961"/>
      <c r="K7" s="961"/>
      <c r="L7" s="961"/>
      <c r="M7" s="961"/>
      <c r="N7" s="961"/>
      <c r="O7" s="961"/>
      <c r="P7" s="1194"/>
      <c r="Q7" s="1195"/>
    </row>
    <row r="8" spans="1:18" ht="17.25">
      <c r="A8" s="959"/>
      <c r="B8" s="960"/>
      <c r="C8" s="961"/>
      <c r="D8" s="961"/>
      <c r="E8" s="961"/>
      <c r="F8" s="961"/>
      <c r="G8" s="961"/>
      <c r="H8" s="961"/>
      <c r="I8" s="961"/>
      <c r="J8" s="961"/>
      <c r="K8" s="961"/>
      <c r="L8" s="961"/>
      <c r="M8" s="961"/>
      <c r="N8" s="961"/>
      <c r="O8" s="961"/>
      <c r="P8" s="1194"/>
      <c r="Q8" s="1195"/>
    </row>
    <row r="9" spans="1:18" ht="17.25">
      <c r="A9" s="959"/>
      <c r="B9" s="960"/>
      <c r="C9" s="961"/>
      <c r="D9" s="961"/>
      <c r="E9" s="961"/>
      <c r="F9" s="961"/>
      <c r="G9" s="961"/>
      <c r="H9" s="961"/>
      <c r="I9" s="961"/>
      <c r="J9" s="961"/>
      <c r="K9" s="961"/>
      <c r="L9" s="961"/>
      <c r="M9" s="961"/>
      <c r="N9" s="961"/>
      <c r="O9" s="961"/>
      <c r="P9" s="1194"/>
      <c r="Q9" s="1195"/>
    </row>
    <row r="10" spans="1:18" ht="17.25">
      <c r="A10" s="959"/>
      <c r="B10" s="960"/>
      <c r="C10" s="961"/>
      <c r="D10" s="961"/>
      <c r="E10" s="961"/>
      <c r="F10" s="961"/>
      <c r="G10" s="961"/>
      <c r="H10" s="961"/>
      <c r="I10" s="961"/>
      <c r="J10" s="961"/>
      <c r="K10" s="961"/>
      <c r="L10" s="961"/>
      <c r="M10" s="961"/>
      <c r="N10" s="961"/>
      <c r="O10" s="961"/>
      <c r="P10" s="1194"/>
      <c r="Q10" s="1195"/>
    </row>
    <row r="11" spans="1:18" ht="17.25">
      <c r="A11" s="959"/>
      <c r="B11" s="960"/>
      <c r="C11" s="961"/>
      <c r="D11" s="961"/>
      <c r="E11" s="961"/>
      <c r="F11" s="961"/>
      <c r="G11" s="961"/>
      <c r="H11" s="961"/>
      <c r="I11" s="961"/>
      <c r="J11" s="961"/>
      <c r="K11" s="961"/>
      <c r="L11" s="961"/>
      <c r="M11" s="961"/>
      <c r="N11" s="961"/>
      <c r="O11" s="961"/>
      <c r="P11" s="1194"/>
      <c r="Q11" s="1195"/>
    </row>
    <row r="12" spans="1:18" ht="17.25">
      <c r="A12" s="959"/>
      <c r="B12" s="960"/>
      <c r="C12" s="961"/>
      <c r="D12" s="961"/>
      <c r="E12" s="961"/>
      <c r="F12" s="961"/>
      <c r="G12" s="961"/>
      <c r="H12" s="961"/>
      <c r="I12" s="961"/>
      <c r="J12" s="961"/>
      <c r="K12" s="961"/>
      <c r="L12" s="961"/>
      <c r="M12" s="961"/>
      <c r="N12" s="961"/>
      <c r="O12" s="961"/>
      <c r="P12" s="1194"/>
      <c r="Q12" s="1195"/>
    </row>
    <row r="13" spans="1:18" ht="17.25">
      <c r="A13" s="959"/>
      <c r="B13" s="960"/>
      <c r="C13" s="961"/>
      <c r="D13" s="961"/>
      <c r="E13" s="961"/>
      <c r="F13" s="961"/>
      <c r="G13" s="961"/>
      <c r="H13" s="961"/>
      <c r="I13" s="961"/>
      <c r="J13" s="961"/>
      <c r="K13" s="961"/>
      <c r="L13" s="961"/>
      <c r="M13" s="961"/>
      <c r="N13" s="961"/>
      <c r="O13" s="961"/>
      <c r="P13" s="1194"/>
      <c r="Q13" s="1195"/>
    </row>
    <row r="14" spans="1:18" ht="17.25">
      <c r="A14" s="959"/>
      <c r="B14" s="960"/>
      <c r="C14" s="961"/>
      <c r="D14" s="961"/>
      <c r="E14" s="961"/>
      <c r="F14" s="961"/>
      <c r="G14" s="961"/>
      <c r="H14" s="961"/>
      <c r="I14" s="961"/>
      <c r="J14" s="961"/>
      <c r="K14" s="961"/>
      <c r="L14" s="961"/>
      <c r="M14" s="961"/>
      <c r="N14" s="961"/>
      <c r="O14" s="961"/>
      <c r="P14" s="1194"/>
      <c r="Q14" s="1195"/>
    </row>
    <row r="15" spans="1:18" ht="17.25">
      <c r="A15" s="959"/>
      <c r="B15" s="960"/>
      <c r="C15" s="961"/>
      <c r="D15" s="961"/>
      <c r="E15" s="961"/>
      <c r="F15" s="961"/>
      <c r="G15" s="961"/>
      <c r="H15" s="961"/>
      <c r="I15" s="961"/>
      <c r="J15" s="961"/>
      <c r="K15" s="961"/>
      <c r="L15" s="961"/>
      <c r="M15" s="961"/>
      <c r="N15" s="961"/>
      <c r="O15" s="961"/>
      <c r="P15" s="1194"/>
      <c r="Q15" s="1195"/>
    </row>
    <row r="16" spans="1:18" ht="17.25">
      <c r="A16" s="959"/>
      <c r="B16" s="960"/>
      <c r="C16" s="961"/>
      <c r="D16" s="961"/>
      <c r="E16" s="961"/>
      <c r="F16" s="961"/>
      <c r="G16" s="961"/>
      <c r="H16" s="961"/>
      <c r="I16" s="961"/>
      <c r="J16" s="961"/>
      <c r="K16" s="961"/>
      <c r="L16" s="961"/>
      <c r="M16" s="961"/>
      <c r="N16" s="961"/>
      <c r="O16" s="961"/>
      <c r="P16" s="1194"/>
      <c r="Q16" s="1195"/>
    </row>
    <row r="17" spans="1:17" ht="17.25">
      <c r="A17" s="959"/>
      <c r="B17" s="960"/>
      <c r="C17" s="961"/>
      <c r="D17" s="961"/>
      <c r="E17" s="961"/>
      <c r="F17" s="961"/>
      <c r="G17" s="961"/>
      <c r="H17" s="961"/>
      <c r="I17" s="961"/>
      <c r="J17" s="961"/>
      <c r="K17" s="961"/>
      <c r="L17" s="961"/>
      <c r="M17" s="961"/>
      <c r="N17" s="961"/>
      <c r="O17" s="961"/>
      <c r="P17" s="1194"/>
      <c r="Q17" s="1195"/>
    </row>
    <row r="18" spans="1:17" ht="17.25">
      <c r="A18" s="959"/>
      <c r="B18" s="960"/>
      <c r="C18" s="961"/>
      <c r="D18" s="961"/>
      <c r="E18" s="961"/>
      <c r="F18" s="961"/>
      <c r="G18" s="961"/>
      <c r="H18" s="961"/>
      <c r="I18" s="961"/>
      <c r="J18" s="961"/>
      <c r="K18" s="961"/>
      <c r="L18" s="961"/>
      <c r="M18" s="961"/>
      <c r="N18" s="961"/>
      <c r="O18" s="961"/>
      <c r="P18" s="1194"/>
      <c r="Q18" s="1195"/>
    </row>
    <row r="19" spans="1:17" ht="17.25">
      <c r="A19" s="959"/>
      <c r="B19" s="960"/>
      <c r="C19" s="961"/>
      <c r="D19" s="961"/>
      <c r="E19" s="961"/>
      <c r="F19" s="961"/>
      <c r="G19" s="961"/>
      <c r="H19" s="961"/>
      <c r="I19" s="961"/>
      <c r="J19" s="961"/>
      <c r="K19" s="961"/>
      <c r="L19" s="961"/>
      <c r="M19" s="961"/>
      <c r="N19" s="961"/>
      <c r="O19" s="961"/>
      <c r="P19" s="1194"/>
      <c r="Q19" s="1195"/>
    </row>
    <row r="20" spans="1:17" ht="17.25">
      <c r="A20" s="847"/>
      <c r="B20" s="955"/>
      <c r="C20" s="956"/>
      <c r="D20" s="956"/>
      <c r="E20" s="956"/>
      <c r="F20" s="956"/>
      <c r="G20" s="956"/>
      <c r="H20" s="956"/>
      <c r="I20" s="956"/>
      <c r="J20" s="956"/>
      <c r="K20" s="956"/>
      <c r="L20" s="956"/>
      <c r="M20" s="842"/>
      <c r="N20" s="956"/>
      <c r="O20" s="956"/>
      <c r="P20" s="956"/>
    </row>
    <row r="21" spans="1:17" ht="17.25">
      <c r="A21" s="842"/>
      <c r="B21" s="955"/>
      <c r="C21" s="956"/>
      <c r="D21" s="956"/>
      <c r="E21" s="956"/>
      <c r="F21" s="956"/>
      <c r="G21" s="956"/>
      <c r="H21" s="956"/>
      <c r="I21" s="956"/>
      <c r="J21" s="956"/>
      <c r="K21" s="956"/>
      <c r="L21" s="956"/>
      <c r="M21" s="842"/>
      <c r="N21" s="956"/>
      <c r="O21" s="956"/>
      <c r="P21" s="956"/>
    </row>
    <row r="22" spans="1:17">
      <c r="A22" s="920" t="s">
        <v>810</v>
      </c>
      <c r="B22" s="966"/>
      <c r="C22" s="846"/>
      <c r="D22" s="846"/>
      <c r="E22" s="846"/>
      <c r="F22" s="846"/>
      <c r="G22" s="846"/>
      <c r="H22" s="846"/>
      <c r="I22" s="846"/>
      <c r="J22" s="846"/>
      <c r="K22" s="846"/>
      <c r="L22" s="848"/>
      <c r="M22" s="1196" t="s">
        <v>917</v>
      </c>
      <c r="N22" s="1196"/>
      <c r="O22" s="1196" t="s">
        <v>1760</v>
      </c>
      <c r="P22" s="1196"/>
      <c r="Q22" s="1197"/>
    </row>
    <row r="23" spans="1:17" ht="22.5" customHeight="1">
      <c r="A23" s="825" t="s">
        <v>1289</v>
      </c>
      <c r="B23" s="1188" t="s">
        <v>1830</v>
      </c>
      <c r="C23" s="1189"/>
      <c r="D23" s="882"/>
      <c r="E23" s="882"/>
      <c r="F23" s="882"/>
      <c r="G23" s="882"/>
      <c r="H23" s="882"/>
      <c r="I23" s="882"/>
      <c r="J23" s="882"/>
      <c r="K23" s="882"/>
      <c r="L23" s="887"/>
      <c r="M23" s="1190" t="s">
        <v>1860</v>
      </c>
      <c r="N23" s="1190"/>
      <c r="O23" s="1190" t="s">
        <v>1831</v>
      </c>
      <c r="P23" s="1190"/>
      <c r="Q23" s="1198"/>
    </row>
    <row r="24" spans="1:17" ht="18.75" customHeight="1">
      <c r="A24" s="1191" t="s">
        <v>1847</v>
      </c>
      <c r="B24" s="1191"/>
      <c r="C24" s="1191"/>
      <c r="D24" s="1191"/>
      <c r="E24" s="1191"/>
      <c r="F24" s="1191"/>
      <c r="G24" s="1191"/>
      <c r="H24" s="1191"/>
      <c r="I24" s="1191"/>
      <c r="J24" s="1191"/>
      <c r="K24" s="1191"/>
      <c r="L24" s="1191"/>
      <c r="M24" s="1191"/>
      <c r="N24" s="1191"/>
      <c r="O24" s="1191"/>
      <c r="P24" s="1191"/>
      <c r="Q24" s="1192"/>
    </row>
    <row r="25" spans="1:17">
      <c r="A25" s="900"/>
      <c r="B25" s="887"/>
      <c r="C25" s="887"/>
      <c r="D25" s="887"/>
      <c r="E25" s="887"/>
      <c r="F25" s="1180" t="s">
        <v>1848</v>
      </c>
      <c r="G25" s="1180"/>
      <c r="H25" s="1180"/>
      <c r="I25" s="1180"/>
      <c r="J25" s="1180"/>
      <c r="K25" s="1180"/>
      <c r="L25" s="1180"/>
      <c r="M25" s="887"/>
      <c r="N25" s="887"/>
      <c r="O25" s="887"/>
      <c r="P25" s="1193" t="s">
        <v>1832</v>
      </c>
      <c r="Q25" s="1193"/>
    </row>
    <row r="26" spans="1:17">
      <c r="A26" s="1190" t="s">
        <v>1327</v>
      </c>
      <c r="B26" s="1190" t="s">
        <v>1849</v>
      </c>
      <c r="C26" s="1190" t="s">
        <v>1850</v>
      </c>
      <c r="D26" s="1190" t="s">
        <v>1851</v>
      </c>
      <c r="E26" s="1190" t="s">
        <v>1852</v>
      </c>
      <c r="F26" s="1190" t="s">
        <v>1853</v>
      </c>
      <c r="G26" s="1190" t="s">
        <v>1854</v>
      </c>
      <c r="H26" s="1190" t="s">
        <v>1855</v>
      </c>
      <c r="I26" s="1190" t="s">
        <v>1856</v>
      </c>
      <c r="J26" s="1190" t="s">
        <v>1071</v>
      </c>
      <c r="K26" s="1184"/>
      <c r="L26" s="1184"/>
      <c r="M26" s="1184"/>
      <c r="N26" s="1184"/>
      <c r="O26" s="1184"/>
      <c r="P26" s="1184"/>
      <c r="Q26" s="1185"/>
    </row>
    <row r="27" spans="1:17">
      <c r="A27" s="1190"/>
      <c r="B27" s="1190"/>
      <c r="C27" s="1190"/>
      <c r="D27" s="1190"/>
      <c r="E27" s="1190"/>
      <c r="F27" s="1190"/>
      <c r="G27" s="1190"/>
      <c r="H27" s="1190"/>
      <c r="I27" s="1190"/>
      <c r="J27" s="1190"/>
      <c r="K27" s="1184"/>
      <c r="L27" s="1184"/>
      <c r="M27" s="1184"/>
      <c r="N27" s="1184"/>
      <c r="O27" s="1184"/>
      <c r="P27" s="1184"/>
      <c r="Q27" s="1185"/>
    </row>
    <row r="28" spans="1:17">
      <c r="A28" s="825" t="s">
        <v>1395</v>
      </c>
      <c r="B28" s="828" t="s">
        <v>1042</v>
      </c>
      <c r="C28" s="825" t="s">
        <v>1042</v>
      </c>
      <c r="D28" s="828" t="s">
        <v>1042</v>
      </c>
      <c r="E28" s="828" t="s">
        <v>1042</v>
      </c>
      <c r="F28" s="828" t="s">
        <v>1042</v>
      </c>
      <c r="G28" s="828" t="s">
        <v>1042</v>
      </c>
      <c r="H28" s="828" t="s">
        <v>1042</v>
      </c>
      <c r="I28" s="828" t="s">
        <v>1042</v>
      </c>
      <c r="J28" s="828" t="s">
        <v>1042</v>
      </c>
      <c r="K28" s="828"/>
      <c r="L28" s="825"/>
      <c r="M28" s="825"/>
      <c r="N28" s="825"/>
      <c r="O28" s="825"/>
      <c r="P28" s="1184"/>
      <c r="Q28" s="1185"/>
    </row>
    <row r="29" spans="1:17" ht="17.25">
      <c r="A29" s="913"/>
      <c r="B29" s="957"/>
      <c r="C29" s="958"/>
      <c r="D29" s="958"/>
      <c r="E29" s="958"/>
      <c r="F29" s="958"/>
      <c r="G29" s="958"/>
      <c r="H29" s="958"/>
      <c r="I29" s="958"/>
      <c r="J29" s="958"/>
      <c r="K29" s="958"/>
      <c r="L29" s="958"/>
      <c r="M29" s="958"/>
      <c r="N29" s="958"/>
      <c r="O29" s="958"/>
      <c r="P29" s="1184"/>
      <c r="Q29" s="1185"/>
    </row>
    <row r="30" spans="1:17" ht="17.25">
      <c r="A30" s="913"/>
      <c r="B30" s="957"/>
      <c r="C30" s="958"/>
      <c r="D30" s="958"/>
      <c r="E30" s="958"/>
      <c r="F30" s="958"/>
      <c r="G30" s="958"/>
      <c r="H30" s="958"/>
      <c r="I30" s="958"/>
      <c r="J30" s="958"/>
      <c r="K30" s="958"/>
      <c r="L30" s="958"/>
      <c r="M30" s="958"/>
      <c r="N30" s="958"/>
      <c r="O30" s="958"/>
      <c r="P30" s="1184"/>
      <c r="Q30" s="1185"/>
    </row>
    <row r="31" spans="1:17" ht="17.25">
      <c r="A31" s="913"/>
      <c r="B31" s="957"/>
      <c r="C31" s="958"/>
      <c r="D31" s="958"/>
      <c r="E31" s="958"/>
      <c r="F31" s="958"/>
      <c r="G31" s="958"/>
      <c r="H31" s="958"/>
      <c r="I31" s="958"/>
      <c r="J31" s="958"/>
      <c r="K31" s="958"/>
      <c r="L31" s="958"/>
      <c r="M31" s="958"/>
      <c r="N31" s="958"/>
      <c r="O31" s="958"/>
      <c r="P31" s="1184"/>
      <c r="Q31" s="1185"/>
    </row>
    <row r="32" spans="1:17" ht="17.25">
      <c r="A32" s="913"/>
      <c r="B32" s="957"/>
      <c r="C32" s="958"/>
      <c r="D32" s="958"/>
      <c r="E32" s="958"/>
      <c r="F32" s="958"/>
      <c r="G32" s="958"/>
      <c r="H32" s="958"/>
      <c r="I32" s="958"/>
      <c r="J32" s="958"/>
      <c r="K32" s="958"/>
      <c r="L32" s="958"/>
      <c r="M32" s="958"/>
      <c r="N32" s="958"/>
      <c r="O32" s="958"/>
      <c r="P32" s="1184"/>
      <c r="Q32" s="1185"/>
    </row>
    <row r="33" spans="1:17" ht="17.25">
      <c r="A33" s="913"/>
      <c r="B33" s="957"/>
      <c r="C33" s="958"/>
      <c r="D33" s="958"/>
      <c r="E33" s="958"/>
      <c r="F33" s="958"/>
      <c r="G33" s="958"/>
      <c r="H33" s="958"/>
      <c r="I33" s="958"/>
      <c r="J33" s="958"/>
      <c r="K33" s="958"/>
      <c r="L33" s="958"/>
      <c r="M33" s="958"/>
      <c r="N33" s="958"/>
      <c r="O33" s="958"/>
      <c r="P33" s="1184"/>
      <c r="Q33" s="1185"/>
    </row>
    <row r="34" spans="1:17" ht="17.25">
      <c r="A34" s="913"/>
      <c r="B34" s="957"/>
      <c r="C34" s="958"/>
      <c r="D34" s="958"/>
      <c r="E34" s="958"/>
      <c r="F34" s="958"/>
      <c r="G34" s="958"/>
      <c r="H34" s="958"/>
      <c r="I34" s="958"/>
      <c r="J34" s="958"/>
      <c r="K34" s="958"/>
      <c r="L34" s="958"/>
      <c r="M34" s="958"/>
      <c r="N34" s="958"/>
      <c r="O34" s="958"/>
      <c r="P34" s="1184"/>
      <c r="Q34" s="1185"/>
    </row>
    <row r="35" spans="1:17" ht="17.25">
      <c r="A35" s="913"/>
      <c r="B35" s="957"/>
      <c r="C35" s="958"/>
      <c r="D35" s="958"/>
      <c r="E35" s="958"/>
      <c r="F35" s="958"/>
      <c r="G35" s="958"/>
      <c r="H35" s="958"/>
      <c r="I35" s="958"/>
      <c r="J35" s="958"/>
      <c r="K35" s="958"/>
      <c r="L35" s="958"/>
      <c r="M35" s="958"/>
      <c r="N35" s="958"/>
      <c r="O35" s="958"/>
      <c r="P35" s="1184"/>
      <c r="Q35" s="1185"/>
    </row>
    <row r="36" spans="1:17" ht="17.25">
      <c r="A36" s="913"/>
      <c r="B36" s="957"/>
      <c r="C36" s="958"/>
      <c r="D36" s="958"/>
      <c r="E36" s="958"/>
      <c r="F36" s="958"/>
      <c r="G36" s="958"/>
      <c r="H36" s="958"/>
      <c r="I36" s="958"/>
      <c r="J36" s="958"/>
      <c r="K36" s="958"/>
      <c r="L36" s="958"/>
      <c r="M36" s="958"/>
      <c r="N36" s="958"/>
      <c r="O36" s="958"/>
      <c r="P36" s="1184"/>
      <c r="Q36" s="1185"/>
    </row>
    <row r="37" spans="1:17" ht="17.25">
      <c r="A37" s="913"/>
      <c r="B37" s="957"/>
      <c r="C37" s="958"/>
      <c r="D37" s="958"/>
      <c r="E37" s="958"/>
      <c r="F37" s="958"/>
      <c r="G37" s="958"/>
      <c r="H37" s="958"/>
      <c r="I37" s="958"/>
      <c r="J37" s="958"/>
      <c r="K37" s="958"/>
      <c r="L37" s="958"/>
      <c r="M37" s="958"/>
      <c r="N37" s="958"/>
      <c r="O37" s="958"/>
      <c r="P37" s="1184"/>
      <c r="Q37" s="1185"/>
    </row>
    <row r="38" spans="1:17" ht="17.25">
      <c r="A38" s="913"/>
      <c r="B38" s="957"/>
      <c r="C38" s="958"/>
      <c r="D38" s="958"/>
      <c r="E38" s="958"/>
      <c r="F38" s="958"/>
      <c r="G38" s="958"/>
      <c r="H38" s="958"/>
      <c r="I38" s="958"/>
      <c r="J38" s="958"/>
      <c r="K38" s="958"/>
      <c r="L38" s="958"/>
      <c r="M38" s="958"/>
      <c r="N38" s="958"/>
      <c r="O38" s="958"/>
      <c r="P38" s="1184"/>
      <c r="Q38" s="1185"/>
    </row>
    <row r="39" spans="1:17" ht="17.25">
      <c r="A39" s="913"/>
      <c r="B39" s="957"/>
      <c r="C39" s="958"/>
      <c r="D39" s="958"/>
      <c r="E39" s="958"/>
      <c r="F39" s="958"/>
      <c r="G39" s="958"/>
      <c r="H39" s="958"/>
      <c r="I39" s="958"/>
      <c r="J39" s="958"/>
      <c r="K39" s="958"/>
      <c r="L39" s="958"/>
      <c r="M39" s="958"/>
      <c r="N39" s="958"/>
      <c r="O39" s="958"/>
      <c r="P39" s="1184"/>
      <c r="Q39" s="1185"/>
    </row>
    <row r="40" spans="1:17" ht="17.25">
      <c r="A40" s="913"/>
      <c r="B40" s="957"/>
      <c r="C40" s="958"/>
      <c r="D40" s="958"/>
      <c r="E40" s="958"/>
      <c r="F40" s="958"/>
      <c r="G40" s="958"/>
      <c r="H40" s="958"/>
      <c r="I40" s="958"/>
      <c r="J40" s="958"/>
      <c r="K40" s="958"/>
      <c r="L40" s="958"/>
      <c r="M40" s="958"/>
      <c r="N40" s="958"/>
      <c r="O40" s="958"/>
      <c r="P40" s="1184"/>
      <c r="Q40" s="1185"/>
    </row>
    <row r="41" spans="1:17" ht="17.25">
      <c r="A41" s="913"/>
      <c r="B41" s="957"/>
      <c r="C41" s="958"/>
      <c r="D41" s="958"/>
      <c r="E41" s="958"/>
      <c r="F41" s="958"/>
      <c r="G41" s="958"/>
      <c r="H41" s="958"/>
      <c r="I41" s="958"/>
      <c r="J41" s="958"/>
      <c r="K41" s="958"/>
      <c r="L41" s="958"/>
      <c r="M41" s="958"/>
      <c r="N41" s="958"/>
      <c r="O41" s="958"/>
      <c r="P41" s="1184"/>
      <c r="Q41" s="1185"/>
    </row>
    <row r="42" spans="1:17">
      <c r="A42" s="825" t="s">
        <v>1711</v>
      </c>
      <c r="B42" s="912"/>
      <c r="C42" s="918"/>
      <c r="D42" s="918"/>
      <c r="E42" s="919"/>
      <c r="F42" s="919"/>
      <c r="G42" s="918"/>
      <c r="H42" s="918"/>
      <c r="I42" s="918"/>
      <c r="J42" s="919"/>
      <c r="K42" s="919"/>
      <c r="L42" s="918"/>
      <c r="M42" s="918"/>
      <c r="N42" s="918"/>
      <c r="O42" s="919"/>
      <c r="P42" s="919"/>
      <c r="Q42" s="820"/>
    </row>
    <row r="43" spans="1:17">
      <c r="A43" s="843" t="s">
        <v>943</v>
      </c>
      <c r="B43" s="843"/>
      <c r="C43" s="843"/>
      <c r="D43" s="843" t="s">
        <v>944</v>
      </c>
      <c r="E43" s="843"/>
      <c r="F43" s="843"/>
      <c r="G43" s="1161" t="s">
        <v>945</v>
      </c>
      <c r="H43" s="1162"/>
      <c r="I43" s="843"/>
      <c r="J43" s="843"/>
      <c r="K43" s="843" t="s">
        <v>946</v>
      </c>
      <c r="L43" s="843"/>
      <c r="M43" s="843"/>
      <c r="N43" s="843"/>
      <c r="O43" s="1161" t="s">
        <v>1857</v>
      </c>
      <c r="P43" s="1182"/>
      <c r="Q43" s="1182"/>
    </row>
    <row r="44" spans="1:17">
      <c r="A44" s="843"/>
      <c r="B44" s="843"/>
      <c r="C44" s="843"/>
      <c r="D44" s="843"/>
      <c r="E44" s="843"/>
      <c r="F44" s="843"/>
      <c r="G44" s="1146" t="s">
        <v>947</v>
      </c>
      <c r="H44" s="1147"/>
      <c r="I44" s="843"/>
      <c r="J44" s="843"/>
      <c r="K44" s="843"/>
      <c r="L44" s="843"/>
      <c r="M44" s="843"/>
      <c r="N44" s="843"/>
      <c r="O44" s="843"/>
      <c r="P44" s="843"/>
    </row>
    <row r="45" spans="1:17">
      <c r="A45" s="1146" t="s">
        <v>1858</v>
      </c>
      <c r="B45" s="1183"/>
      <c r="C45" s="1183"/>
      <c r="D45" s="1183"/>
      <c r="E45" s="1183"/>
      <c r="F45" s="1183"/>
      <c r="G45" s="1183"/>
      <c r="H45" s="1183"/>
      <c r="I45" s="1183"/>
      <c r="J45" s="1183"/>
      <c r="K45" s="1183"/>
      <c r="L45" s="1183"/>
      <c r="M45" s="1183"/>
      <c r="N45" s="1183"/>
      <c r="O45" s="1183"/>
      <c r="P45" s="1183"/>
      <c r="Q45" s="1183"/>
    </row>
    <row r="46" spans="1:17">
      <c r="A46" s="1146" t="s">
        <v>1859</v>
      </c>
      <c r="B46" s="1183"/>
      <c r="C46" s="1183"/>
      <c r="D46" s="1183"/>
      <c r="E46" s="1183"/>
      <c r="F46" s="1183"/>
      <c r="G46" s="1183"/>
      <c r="H46" s="1183"/>
      <c r="I46" s="1183"/>
      <c r="J46" s="1183"/>
      <c r="K46" s="1183"/>
      <c r="L46" s="1183"/>
      <c r="M46" s="1183"/>
      <c r="N46" s="1183"/>
      <c r="O46" s="1183"/>
      <c r="P46" s="1183"/>
      <c r="Q46" s="1183"/>
    </row>
    <row r="47" spans="1:17">
      <c r="A47" s="1146" t="s">
        <v>1862</v>
      </c>
      <c r="B47" s="1183"/>
      <c r="C47" s="1183"/>
      <c r="D47" s="1183"/>
      <c r="E47" s="1183"/>
      <c r="F47" s="1183"/>
      <c r="G47" s="1183"/>
      <c r="H47" s="1183"/>
      <c r="I47" s="1183"/>
      <c r="J47" s="1183"/>
      <c r="K47" s="1183"/>
      <c r="L47" s="1183"/>
      <c r="M47" s="1183"/>
      <c r="N47" s="1183"/>
      <c r="O47" s="1183"/>
      <c r="P47" s="1183"/>
      <c r="Q47" s="1183"/>
    </row>
  </sheetData>
  <mergeCells count="67">
    <mergeCell ref="P10:Q10"/>
    <mergeCell ref="M1:N1"/>
    <mergeCell ref="O1:Q1"/>
    <mergeCell ref="M2:N2"/>
    <mergeCell ref="O2:Q2"/>
    <mergeCell ref="A3:Q3"/>
    <mergeCell ref="F4:L4"/>
    <mergeCell ref="P4:Q4"/>
    <mergeCell ref="P5:Q5"/>
    <mergeCell ref="P6:Q6"/>
    <mergeCell ref="P7:Q7"/>
    <mergeCell ref="P8:Q8"/>
    <mergeCell ref="P9:Q9"/>
    <mergeCell ref="M23:N23"/>
    <mergeCell ref="O23:Q23"/>
    <mergeCell ref="P11:Q11"/>
    <mergeCell ref="P12:Q12"/>
    <mergeCell ref="P13:Q13"/>
    <mergeCell ref="P14:Q14"/>
    <mergeCell ref="P15:Q15"/>
    <mergeCell ref="P16:Q16"/>
    <mergeCell ref="P17:Q17"/>
    <mergeCell ref="P18:Q18"/>
    <mergeCell ref="P19:Q19"/>
    <mergeCell ref="M22:N22"/>
    <mergeCell ref="O22:Q22"/>
    <mergeCell ref="C26:C27"/>
    <mergeCell ref="D26:D27"/>
    <mergeCell ref="E26:E27"/>
    <mergeCell ref="F26:F27"/>
    <mergeCell ref="G26:G27"/>
    <mergeCell ref="P34:Q34"/>
    <mergeCell ref="P35:Q35"/>
    <mergeCell ref="P36:Q36"/>
    <mergeCell ref="N26:N27"/>
    <mergeCell ref="O26:O27"/>
    <mergeCell ref="P26:Q27"/>
    <mergeCell ref="P28:Q28"/>
    <mergeCell ref="P29:Q29"/>
    <mergeCell ref="P30:Q30"/>
    <mergeCell ref="B2:C2"/>
    <mergeCell ref="B23:C23"/>
    <mergeCell ref="P31:Q31"/>
    <mergeCell ref="P32:Q32"/>
    <mergeCell ref="P33:Q33"/>
    <mergeCell ref="H26:H27"/>
    <mergeCell ref="I26:I27"/>
    <mergeCell ref="J26:J27"/>
    <mergeCell ref="K26:K27"/>
    <mergeCell ref="L26:L27"/>
    <mergeCell ref="M26:M27"/>
    <mergeCell ref="A24:Q24"/>
    <mergeCell ref="F25:L25"/>
    <mergeCell ref="P25:Q25"/>
    <mergeCell ref="A26:A27"/>
    <mergeCell ref="B26:B27"/>
    <mergeCell ref="A47:Q47"/>
    <mergeCell ref="P37:Q37"/>
    <mergeCell ref="P38:Q38"/>
    <mergeCell ref="P39:Q39"/>
    <mergeCell ref="P40:Q40"/>
    <mergeCell ref="P41:Q41"/>
    <mergeCell ref="O43:Q43"/>
    <mergeCell ref="G43:H43"/>
    <mergeCell ref="G44:H44"/>
    <mergeCell ref="A45:Q45"/>
    <mergeCell ref="A46:Q46"/>
  </mergeCells>
  <phoneticPr fontId="79" type="noConversion"/>
  <hyperlinks>
    <hyperlink ref="R3" location="預告統計資料發布時間表!A1" display="回發布時間表"/>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
  <sheetViews>
    <sheetView workbookViewId="0">
      <selection activeCell="W6" sqref="W6"/>
    </sheetView>
  </sheetViews>
  <sheetFormatPr defaultRowHeight="16.5"/>
  <sheetData>
    <row r="1" spans="1:23">
      <c r="A1" s="849" t="s">
        <v>810</v>
      </c>
      <c r="B1" s="846"/>
      <c r="C1" s="842"/>
      <c r="D1" s="841"/>
      <c r="E1" s="841"/>
      <c r="F1" s="841"/>
      <c r="G1" s="841"/>
      <c r="H1" s="841"/>
      <c r="I1" s="841"/>
      <c r="J1" s="841"/>
      <c r="K1" s="841"/>
      <c r="L1" s="841"/>
      <c r="M1" s="841"/>
      <c r="N1" s="841"/>
      <c r="O1" s="841"/>
      <c r="P1" s="841"/>
      <c r="Q1" s="841"/>
      <c r="R1" s="1175" t="s">
        <v>917</v>
      </c>
      <c r="S1" s="1176"/>
      <c r="T1" s="1175" t="s">
        <v>1760</v>
      </c>
      <c r="U1" s="1177"/>
      <c r="V1" s="1177"/>
    </row>
    <row r="2" spans="1:23">
      <c r="A2" s="849" t="s">
        <v>1289</v>
      </c>
      <c r="B2" s="1207" t="s">
        <v>1830</v>
      </c>
      <c r="C2" s="1208"/>
      <c r="D2" s="852"/>
      <c r="E2" s="852"/>
      <c r="F2" s="852"/>
      <c r="G2" s="852"/>
      <c r="H2" s="852"/>
      <c r="I2" s="852"/>
      <c r="J2" s="852"/>
      <c r="K2" s="852"/>
      <c r="L2" s="852"/>
      <c r="M2" s="852"/>
      <c r="N2" s="852"/>
      <c r="O2" s="852"/>
      <c r="P2" s="852"/>
      <c r="Q2" s="852"/>
      <c r="R2" s="1175" t="s">
        <v>921</v>
      </c>
      <c r="S2" s="1176"/>
      <c r="T2" s="1212" t="s">
        <v>1864</v>
      </c>
      <c r="U2" s="1213"/>
      <c r="V2" s="1213"/>
    </row>
    <row r="3" spans="1:23">
      <c r="A3" s="1214"/>
      <c r="B3" s="1214"/>
      <c r="C3" s="1214"/>
      <c r="D3" s="1214"/>
      <c r="E3" s="1214"/>
      <c r="F3" s="1214"/>
      <c r="G3" s="1214"/>
      <c r="H3" s="1214"/>
      <c r="I3" s="1214"/>
      <c r="J3" s="1214"/>
      <c r="K3" s="1214"/>
      <c r="L3" s="1214"/>
      <c r="M3" s="1214"/>
      <c r="N3" s="1214"/>
      <c r="O3" s="1214"/>
      <c r="P3" s="1214"/>
      <c r="Q3" s="1214"/>
      <c r="R3" s="1214"/>
      <c r="S3" s="1214"/>
      <c r="T3" s="1214"/>
      <c r="U3" s="1214"/>
      <c r="V3" s="1214"/>
    </row>
    <row r="4" spans="1:23" ht="18.75" customHeight="1">
      <c r="A4" s="1215" t="s">
        <v>1878</v>
      </c>
      <c r="B4" s="1215"/>
      <c r="C4" s="1215"/>
      <c r="D4" s="1215"/>
      <c r="E4" s="1215"/>
      <c r="F4" s="1215"/>
      <c r="G4" s="1215"/>
      <c r="H4" s="1215"/>
      <c r="I4" s="1215"/>
      <c r="J4" s="1215"/>
      <c r="K4" s="1215"/>
      <c r="L4" s="1215"/>
      <c r="M4" s="1215"/>
      <c r="N4" s="1215"/>
      <c r="O4" s="1215"/>
      <c r="P4" s="1215"/>
      <c r="Q4" s="1215"/>
      <c r="R4" s="1215"/>
      <c r="S4" s="1215"/>
      <c r="T4" s="1215"/>
      <c r="U4" s="1215"/>
      <c r="V4" s="1215"/>
    </row>
    <row r="5" spans="1:23">
      <c r="A5" s="843"/>
      <c r="B5" s="843"/>
      <c r="C5" s="1173" t="s">
        <v>1848</v>
      </c>
      <c r="D5" s="1173"/>
      <c r="E5" s="1173"/>
      <c r="F5" s="1173"/>
      <c r="G5" s="1173"/>
      <c r="H5" s="1173"/>
      <c r="I5" s="1173"/>
      <c r="J5" s="1173"/>
      <c r="K5" s="1173"/>
      <c r="L5" s="1173"/>
      <c r="M5" s="1173"/>
      <c r="N5" s="1173"/>
      <c r="O5" s="1173"/>
      <c r="P5" s="1173"/>
      <c r="Q5" s="1173"/>
      <c r="R5" s="1173"/>
      <c r="S5" s="1173"/>
      <c r="T5" s="843"/>
      <c r="U5" s="1166" t="s">
        <v>1865</v>
      </c>
      <c r="V5" s="1166"/>
    </row>
    <row r="6" spans="1:23">
      <c r="A6" s="1199" t="s">
        <v>1327</v>
      </c>
      <c r="B6" s="1199" t="s">
        <v>1866</v>
      </c>
      <c r="C6" s="1199"/>
      <c r="D6" s="1199"/>
      <c r="E6" s="1199" t="s">
        <v>1867</v>
      </c>
      <c r="F6" s="1199"/>
      <c r="G6" s="1199"/>
      <c r="H6" s="1199" t="s">
        <v>1868</v>
      </c>
      <c r="I6" s="1199"/>
      <c r="J6" s="1199"/>
      <c r="K6" s="1199" t="s">
        <v>1869</v>
      </c>
      <c r="L6" s="1199"/>
      <c r="M6" s="1199"/>
      <c r="N6" s="1199" t="s">
        <v>1870</v>
      </c>
      <c r="O6" s="1199"/>
      <c r="P6" s="1199"/>
      <c r="Q6" s="1199" t="s">
        <v>1871</v>
      </c>
      <c r="R6" s="1199"/>
      <c r="S6" s="1199"/>
      <c r="T6" s="1199" t="s">
        <v>1872</v>
      </c>
      <c r="U6" s="1199"/>
      <c r="V6" s="1175"/>
      <c r="W6" s="92" t="s">
        <v>97</v>
      </c>
    </row>
    <row r="7" spans="1:23" ht="42.75">
      <c r="A7" s="1199"/>
      <c r="B7" s="857" t="s">
        <v>1248</v>
      </c>
      <c r="C7" s="970" t="s">
        <v>1873</v>
      </c>
      <c r="D7" s="970" t="s">
        <v>1874</v>
      </c>
      <c r="E7" s="857" t="s">
        <v>1248</v>
      </c>
      <c r="F7" s="970" t="s">
        <v>1873</v>
      </c>
      <c r="G7" s="970" t="s">
        <v>1874</v>
      </c>
      <c r="H7" s="857" t="s">
        <v>1248</v>
      </c>
      <c r="I7" s="970" t="s">
        <v>1873</v>
      </c>
      <c r="J7" s="970" t="s">
        <v>1874</v>
      </c>
      <c r="K7" s="857" t="s">
        <v>1248</v>
      </c>
      <c r="L7" s="970" t="s">
        <v>1873</v>
      </c>
      <c r="M7" s="970" t="s">
        <v>1874</v>
      </c>
      <c r="N7" s="857" t="s">
        <v>1248</v>
      </c>
      <c r="O7" s="970" t="s">
        <v>1873</v>
      </c>
      <c r="P7" s="970" t="s">
        <v>1874</v>
      </c>
      <c r="Q7" s="857" t="s">
        <v>1248</v>
      </c>
      <c r="R7" s="970" t="s">
        <v>1873</v>
      </c>
      <c r="S7" s="970" t="s">
        <v>1874</v>
      </c>
      <c r="T7" s="857" t="s">
        <v>1248</v>
      </c>
      <c r="U7" s="970" t="s">
        <v>1873</v>
      </c>
      <c r="V7" s="971" t="s">
        <v>1874</v>
      </c>
    </row>
    <row r="8" spans="1:23" ht="17.25">
      <c r="A8" s="857" t="s">
        <v>1875</v>
      </c>
      <c r="B8" s="961" t="s">
        <v>1042</v>
      </c>
      <c r="C8" s="961" t="s">
        <v>1042</v>
      </c>
      <c r="D8" s="961" t="s">
        <v>1042</v>
      </c>
      <c r="E8" s="961" t="s">
        <v>1042</v>
      </c>
      <c r="F8" s="961" t="s">
        <v>1042</v>
      </c>
      <c r="G8" s="961" t="s">
        <v>1042</v>
      </c>
      <c r="H8" s="961" t="s">
        <v>1042</v>
      </c>
      <c r="I8" s="961" t="s">
        <v>1042</v>
      </c>
      <c r="J8" s="961" t="s">
        <v>1042</v>
      </c>
      <c r="K8" s="961" t="s">
        <v>1042</v>
      </c>
      <c r="L8" s="961" t="s">
        <v>1042</v>
      </c>
      <c r="M8" s="961" t="s">
        <v>1042</v>
      </c>
      <c r="N8" s="961" t="s">
        <v>1042</v>
      </c>
      <c r="O8" s="961" t="s">
        <v>1042</v>
      </c>
      <c r="P8" s="961" t="s">
        <v>1042</v>
      </c>
      <c r="Q8" s="961" t="s">
        <v>1042</v>
      </c>
      <c r="R8" s="961" t="s">
        <v>1042</v>
      </c>
      <c r="S8" s="961" t="s">
        <v>1042</v>
      </c>
      <c r="T8" s="961" t="s">
        <v>1042</v>
      </c>
      <c r="U8" s="961" t="s">
        <v>1042</v>
      </c>
      <c r="V8" s="972" t="s">
        <v>1042</v>
      </c>
    </row>
    <row r="9" spans="1:23" ht="17.25">
      <c r="A9" s="960"/>
      <c r="B9" s="961"/>
      <c r="C9" s="961"/>
      <c r="D9" s="961"/>
      <c r="E9" s="961"/>
      <c r="F9" s="961"/>
      <c r="G9" s="961"/>
      <c r="H9" s="961"/>
      <c r="I9" s="961"/>
      <c r="J9" s="961"/>
      <c r="K9" s="961"/>
      <c r="L9" s="961"/>
      <c r="M9" s="961"/>
      <c r="N9" s="961"/>
      <c r="O9" s="961"/>
      <c r="P9" s="961"/>
      <c r="Q9" s="961"/>
      <c r="R9" s="961"/>
      <c r="S9" s="961"/>
      <c r="T9" s="961"/>
      <c r="U9" s="961"/>
      <c r="V9" s="972"/>
    </row>
    <row r="10" spans="1:23" ht="17.25">
      <c r="A10" s="960"/>
      <c r="B10" s="961"/>
      <c r="C10" s="961"/>
      <c r="D10" s="961"/>
      <c r="E10" s="961"/>
      <c r="F10" s="961"/>
      <c r="G10" s="961"/>
      <c r="H10" s="961"/>
      <c r="I10" s="961"/>
      <c r="J10" s="961"/>
      <c r="K10" s="961"/>
      <c r="L10" s="961"/>
      <c r="M10" s="961"/>
      <c r="N10" s="961"/>
      <c r="O10" s="961"/>
      <c r="P10" s="961"/>
      <c r="Q10" s="961"/>
      <c r="R10" s="961"/>
      <c r="S10" s="961"/>
      <c r="T10" s="961"/>
      <c r="U10" s="961"/>
      <c r="V10" s="972"/>
    </row>
    <row r="11" spans="1:23" ht="17.25">
      <c r="A11" s="960"/>
      <c r="B11" s="961"/>
      <c r="C11" s="961"/>
      <c r="D11" s="961"/>
      <c r="E11" s="961"/>
      <c r="F11" s="961"/>
      <c r="G11" s="961"/>
      <c r="H11" s="961"/>
      <c r="I11" s="961"/>
      <c r="J11" s="961"/>
      <c r="K11" s="961"/>
      <c r="L11" s="961"/>
      <c r="M11" s="961"/>
      <c r="N11" s="961"/>
      <c r="O11" s="961"/>
      <c r="P11" s="961"/>
      <c r="Q11" s="961"/>
      <c r="R11" s="961"/>
      <c r="S11" s="961"/>
      <c r="T11" s="961"/>
      <c r="U11" s="961"/>
      <c r="V11" s="972"/>
    </row>
    <row r="12" spans="1:23" ht="17.25">
      <c r="A12" s="960"/>
      <c r="B12" s="961"/>
      <c r="C12" s="961"/>
      <c r="D12" s="961"/>
      <c r="E12" s="961"/>
      <c r="F12" s="961"/>
      <c r="G12" s="961"/>
      <c r="H12" s="961"/>
      <c r="I12" s="961"/>
      <c r="J12" s="961"/>
      <c r="K12" s="961"/>
      <c r="L12" s="961"/>
      <c r="M12" s="961"/>
      <c r="N12" s="961"/>
      <c r="O12" s="961"/>
      <c r="P12" s="961"/>
      <c r="Q12" s="961"/>
      <c r="R12" s="961"/>
      <c r="S12" s="961"/>
      <c r="T12" s="961"/>
      <c r="U12" s="961"/>
      <c r="V12" s="972"/>
    </row>
    <row r="13" spans="1:23" ht="17.25">
      <c r="A13" s="960"/>
      <c r="B13" s="961"/>
      <c r="C13" s="961"/>
      <c r="D13" s="961"/>
      <c r="E13" s="961"/>
      <c r="F13" s="961"/>
      <c r="G13" s="961"/>
      <c r="H13" s="961"/>
      <c r="I13" s="961"/>
      <c r="J13" s="961"/>
      <c r="K13" s="961"/>
      <c r="L13" s="961"/>
      <c r="M13" s="961"/>
      <c r="N13" s="961"/>
      <c r="O13" s="961"/>
      <c r="P13" s="961"/>
      <c r="Q13" s="961"/>
      <c r="R13" s="961"/>
      <c r="S13" s="961"/>
      <c r="T13" s="961"/>
      <c r="U13" s="961"/>
      <c r="V13" s="972"/>
    </row>
    <row r="14" spans="1:23" ht="17.25">
      <c r="A14" s="960"/>
      <c r="B14" s="961"/>
      <c r="C14" s="961"/>
      <c r="D14" s="961"/>
      <c r="E14" s="961"/>
      <c r="F14" s="961"/>
      <c r="G14" s="961"/>
      <c r="H14" s="961"/>
      <c r="I14" s="961"/>
      <c r="J14" s="961"/>
      <c r="K14" s="961"/>
      <c r="L14" s="961"/>
      <c r="M14" s="961"/>
      <c r="N14" s="961"/>
      <c r="O14" s="961"/>
      <c r="P14" s="961"/>
      <c r="Q14" s="961"/>
      <c r="R14" s="961"/>
      <c r="S14" s="961"/>
      <c r="T14" s="961"/>
      <c r="U14" s="961"/>
      <c r="V14" s="972"/>
    </row>
    <row r="15" spans="1:23" ht="17.25">
      <c r="A15" s="960"/>
      <c r="B15" s="961"/>
      <c r="C15" s="961"/>
      <c r="D15" s="961"/>
      <c r="E15" s="961"/>
      <c r="F15" s="961"/>
      <c r="G15" s="961"/>
      <c r="H15" s="961"/>
      <c r="I15" s="961"/>
      <c r="J15" s="961"/>
      <c r="K15" s="961"/>
      <c r="L15" s="961"/>
      <c r="M15" s="961"/>
      <c r="N15" s="961"/>
      <c r="O15" s="961"/>
      <c r="P15" s="961"/>
      <c r="Q15" s="961"/>
      <c r="R15" s="961"/>
      <c r="S15" s="961"/>
      <c r="T15" s="961"/>
      <c r="U15" s="961"/>
      <c r="V15" s="972"/>
    </row>
    <row r="16" spans="1:23" ht="17.25">
      <c r="A16" s="960"/>
      <c r="B16" s="961"/>
      <c r="C16" s="961"/>
      <c r="D16" s="961"/>
      <c r="E16" s="961"/>
      <c r="F16" s="961"/>
      <c r="G16" s="961"/>
      <c r="H16" s="961"/>
      <c r="I16" s="961"/>
      <c r="J16" s="961"/>
      <c r="K16" s="961"/>
      <c r="L16" s="961"/>
      <c r="M16" s="961"/>
      <c r="N16" s="961"/>
      <c r="O16" s="961"/>
      <c r="P16" s="961"/>
      <c r="Q16" s="961"/>
      <c r="R16" s="961"/>
      <c r="S16" s="961"/>
      <c r="T16" s="961"/>
      <c r="U16" s="961"/>
      <c r="V16" s="972"/>
    </row>
    <row r="17" spans="1:22" ht="17.25">
      <c r="A17" s="960"/>
      <c r="B17" s="961"/>
      <c r="C17" s="961"/>
      <c r="D17" s="961"/>
      <c r="E17" s="961"/>
      <c r="F17" s="961"/>
      <c r="G17" s="961"/>
      <c r="H17" s="961"/>
      <c r="I17" s="961"/>
      <c r="J17" s="961"/>
      <c r="K17" s="961"/>
      <c r="L17" s="961"/>
      <c r="M17" s="961"/>
      <c r="N17" s="961"/>
      <c r="O17" s="961"/>
      <c r="P17" s="961"/>
      <c r="Q17" s="961"/>
      <c r="R17" s="961"/>
      <c r="S17" s="961"/>
      <c r="T17" s="961"/>
      <c r="U17" s="961"/>
      <c r="V17" s="972"/>
    </row>
    <row r="18" spans="1:22" ht="17.25">
      <c r="A18" s="960"/>
      <c r="B18" s="961"/>
      <c r="C18" s="961"/>
      <c r="D18" s="961"/>
      <c r="E18" s="961"/>
      <c r="F18" s="961"/>
      <c r="G18" s="961"/>
      <c r="H18" s="961"/>
      <c r="I18" s="961"/>
      <c r="J18" s="961"/>
      <c r="K18" s="961"/>
      <c r="L18" s="961"/>
      <c r="M18" s="961"/>
      <c r="N18" s="961"/>
      <c r="O18" s="961"/>
      <c r="P18" s="961"/>
      <c r="Q18" s="961"/>
      <c r="R18" s="961"/>
      <c r="S18" s="961"/>
      <c r="T18" s="961"/>
      <c r="U18" s="961"/>
      <c r="V18" s="972"/>
    </row>
    <row r="19" spans="1:22" ht="17.25">
      <c r="A19" s="960"/>
      <c r="B19" s="961"/>
      <c r="C19" s="961"/>
      <c r="D19" s="961"/>
      <c r="E19" s="961"/>
      <c r="F19" s="961"/>
      <c r="G19" s="961"/>
      <c r="H19" s="961"/>
      <c r="I19" s="961"/>
      <c r="J19" s="961"/>
      <c r="K19" s="961"/>
      <c r="L19" s="961"/>
      <c r="M19" s="961"/>
      <c r="N19" s="961"/>
      <c r="O19" s="961"/>
      <c r="P19" s="961"/>
      <c r="Q19" s="961"/>
      <c r="R19" s="961"/>
      <c r="S19" s="961"/>
      <c r="T19" s="961"/>
      <c r="U19" s="961"/>
      <c r="V19" s="972"/>
    </row>
    <row r="20" spans="1:22" ht="17.25">
      <c r="A20" s="960"/>
      <c r="B20" s="961"/>
      <c r="C20" s="961"/>
      <c r="D20" s="961"/>
      <c r="E20" s="961"/>
      <c r="F20" s="961"/>
      <c r="G20" s="961"/>
      <c r="H20" s="961"/>
      <c r="I20" s="961"/>
      <c r="J20" s="961"/>
      <c r="K20" s="961"/>
      <c r="L20" s="961"/>
      <c r="M20" s="961"/>
      <c r="N20" s="961"/>
      <c r="O20" s="961"/>
      <c r="P20" s="961"/>
      <c r="Q20" s="961"/>
      <c r="R20" s="961"/>
      <c r="S20" s="961"/>
      <c r="T20" s="961"/>
      <c r="U20" s="961"/>
      <c r="V20" s="972"/>
    </row>
    <row r="21" spans="1:22" ht="17.25">
      <c r="A21" s="960"/>
      <c r="B21" s="961"/>
      <c r="C21" s="961"/>
      <c r="D21" s="961"/>
      <c r="E21" s="961"/>
      <c r="F21" s="961"/>
      <c r="G21" s="961"/>
      <c r="H21" s="961"/>
      <c r="I21" s="961"/>
      <c r="J21" s="961"/>
      <c r="K21" s="961"/>
      <c r="L21" s="961"/>
      <c r="M21" s="961"/>
      <c r="N21" s="961"/>
      <c r="O21" s="961"/>
      <c r="P21" s="961"/>
      <c r="Q21" s="961"/>
      <c r="R21" s="961"/>
      <c r="S21" s="961"/>
      <c r="T21" s="961"/>
      <c r="U21" s="961"/>
      <c r="V21" s="972"/>
    </row>
    <row r="22" spans="1:22" ht="17.25">
      <c r="A22" s="960"/>
      <c r="B22" s="961"/>
      <c r="C22" s="961"/>
      <c r="D22" s="961"/>
      <c r="E22" s="961"/>
      <c r="F22" s="961"/>
      <c r="G22" s="961"/>
      <c r="H22" s="961"/>
      <c r="I22" s="961"/>
      <c r="J22" s="961"/>
      <c r="K22" s="961"/>
      <c r="L22" s="961"/>
      <c r="M22" s="961"/>
      <c r="N22" s="961"/>
      <c r="O22" s="961"/>
      <c r="P22" s="961"/>
      <c r="Q22" s="961"/>
      <c r="R22" s="961"/>
      <c r="S22" s="961"/>
      <c r="T22" s="961"/>
      <c r="U22" s="961"/>
      <c r="V22" s="972"/>
    </row>
    <row r="23" spans="1:22" ht="17.25">
      <c r="A23" s="857" t="s">
        <v>1711</v>
      </c>
      <c r="B23" s="973"/>
      <c r="C23" s="961"/>
      <c r="D23" s="961"/>
      <c r="E23" s="961"/>
      <c r="F23" s="961"/>
      <c r="G23" s="961"/>
      <c r="H23" s="961"/>
      <c r="I23" s="961"/>
      <c r="J23" s="961"/>
      <c r="K23" s="961"/>
      <c r="L23" s="961"/>
      <c r="M23" s="961"/>
      <c r="N23" s="961"/>
      <c r="O23" s="961"/>
      <c r="P23" s="961"/>
      <c r="Q23" s="961"/>
      <c r="R23" s="961"/>
      <c r="S23" s="961"/>
      <c r="T23" s="961"/>
      <c r="U23" s="961"/>
      <c r="V23" s="972"/>
    </row>
    <row r="24" spans="1:22" ht="17.25">
      <c r="A24" s="840"/>
      <c r="B24" s="967"/>
      <c r="C24" s="956"/>
      <c r="D24" s="956"/>
      <c r="E24" s="956"/>
      <c r="F24" s="956"/>
      <c r="G24" s="956"/>
      <c r="H24" s="956"/>
      <c r="I24" s="956"/>
      <c r="J24" s="956"/>
      <c r="K24" s="956"/>
      <c r="L24" s="956"/>
      <c r="M24" s="956"/>
      <c r="N24" s="956"/>
      <c r="O24" s="956"/>
      <c r="P24" s="956"/>
      <c r="Q24" s="956"/>
      <c r="R24" s="956"/>
      <c r="S24" s="956"/>
      <c r="T24" s="1209" t="s">
        <v>1857</v>
      </c>
      <c r="U24" s="1210"/>
      <c r="V24" s="1210"/>
    </row>
    <row r="25" spans="1:22">
      <c r="A25" s="969" t="s">
        <v>943</v>
      </c>
      <c r="B25" s="969"/>
      <c r="C25" s="969"/>
      <c r="D25" s="969" t="s">
        <v>944</v>
      </c>
      <c r="E25" s="969"/>
      <c r="F25" s="842"/>
      <c r="G25" s="969"/>
      <c r="H25" s="969"/>
      <c r="I25" s="1211" t="s">
        <v>945</v>
      </c>
      <c r="J25" s="1147"/>
      <c r="K25" s="969"/>
      <c r="L25" s="969"/>
      <c r="M25" s="969"/>
      <c r="N25" s="968" t="s">
        <v>946</v>
      </c>
      <c r="O25" s="968"/>
      <c r="P25" s="969"/>
      <c r="Q25" s="969"/>
      <c r="R25" s="969"/>
      <c r="S25" s="969"/>
      <c r="T25" s="968"/>
      <c r="U25" s="968"/>
      <c r="V25" s="969"/>
    </row>
    <row r="26" spans="1:22">
      <c r="A26" s="969"/>
      <c r="B26" s="969"/>
      <c r="C26" s="969"/>
      <c r="D26" s="969"/>
      <c r="E26" s="969"/>
      <c r="F26" s="969"/>
      <c r="G26" s="969"/>
      <c r="H26" s="969"/>
      <c r="I26" s="1211" t="s">
        <v>947</v>
      </c>
      <c r="J26" s="1147"/>
      <c r="K26" s="969"/>
      <c r="L26" s="969"/>
      <c r="M26" s="969"/>
      <c r="N26" s="969"/>
      <c r="O26" s="969"/>
      <c r="P26" s="969"/>
      <c r="Q26" s="969"/>
      <c r="R26" s="969"/>
      <c r="S26" s="969"/>
      <c r="T26" s="969"/>
      <c r="U26" s="969"/>
      <c r="V26" s="969"/>
    </row>
    <row r="27" spans="1:22" ht="16.5" customHeight="1">
      <c r="A27" s="1206" t="s">
        <v>1876</v>
      </c>
      <c r="B27" s="1206"/>
      <c r="C27" s="1206"/>
      <c r="D27" s="1206"/>
      <c r="E27" s="1206"/>
      <c r="F27" s="1206"/>
      <c r="G27" s="1206"/>
      <c r="H27" s="1206"/>
      <c r="I27" s="1206"/>
      <c r="J27" s="1206"/>
      <c r="K27" s="1206"/>
      <c r="L27" s="1206"/>
      <c r="M27" s="1206"/>
      <c r="N27" s="1206"/>
      <c r="O27" s="1206"/>
      <c r="P27" s="1206"/>
      <c r="Q27" s="841"/>
      <c r="R27" s="841"/>
      <c r="S27" s="841"/>
      <c r="T27" s="841"/>
      <c r="U27" s="841"/>
      <c r="V27" s="841"/>
    </row>
    <row r="28" spans="1:22">
      <c r="A28" s="1146" t="s">
        <v>1877</v>
      </c>
      <c r="B28" s="1147"/>
      <c r="C28" s="1147"/>
      <c r="D28" s="1147"/>
      <c r="E28" s="1147"/>
      <c r="F28" s="1147"/>
      <c r="G28" s="1147"/>
      <c r="H28" s="1147"/>
      <c r="I28" s="1147"/>
      <c r="J28" s="1147"/>
      <c r="K28" s="1147"/>
      <c r="L28" s="1147"/>
      <c r="M28" s="1147"/>
      <c r="N28" s="1147"/>
      <c r="O28" s="1147"/>
      <c r="P28" s="1147"/>
      <c r="Q28" s="1147"/>
      <c r="R28" s="1147"/>
      <c r="S28" s="1147"/>
      <c r="T28" s="1147"/>
      <c r="U28" s="1147"/>
      <c r="V28" s="1147"/>
    </row>
  </sheetData>
  <mergeCells count="22">
    <mergeCell ref="R1:S1"/>
    <mergeCell ref="T1:V1"/>
    <mergeCell ref="R2:S2"/>
    <mergeCell ref="T2:V2"/>
    <mergeCell ref="A3:V3"/>
    <mergeCell ref="A28:V28"/>
    <mergeCell ref="C5:S5"/>
    <mergeCell ref="U5:V5"/>
    <mergeCell ref="A6:A7"/>
    <mergeCell ref="B6:D6"/>
    <mergeCell ref="E6:G6"/>
    <mergeCell ref="H6:J6"/>
    <mergeCell ref="K6:M6"/>
    <mergeCell ref="N6:P6"/>
    <mergeCell ref="Q6:S6"/>
    <mergeCell ref="T6:V6"/>
    <mergeCell ref="A27:P27"/>
    <mergeCell ref="B2:C2"/>
    <mergeCell ref="T24:V24"/>
    <mergeCell ref="I25:J25"/>
    <mergeCell ref="I26:J26"/>
    <mergeCell ref="A4:V4"/>
  </mergeCells>
  <phoneticPr fontId="79" type="noConversion"/>
  <hyperlinks>
    <hyperlink ref="W6" location="預告統計資料發布時間表!A1" display="回發布時間表"/>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8"/>
  <sheetViews>
    <sheetView zoomScale="110" zoomScaleNormal="110" workbookViewId="0"/>
  </sheetViews>
  <sheetFormatPr defaultColWidth="11.375" defaultRowHeight="16.5"/>
  <cols>
    <col min="1" max="1" width="126.875" customWidth="1"/>
    <col min="2" max="1024" width="12.25" customWidth="1"/>
  </cols>
  <sheetData>
    <row r="1" spans="1:2" ht="19.5">
      <c r="A1" s="68" t="s">
        <v>224</v>
      </c>
      <c r="B1" s="58" t="s">
        <v>97</v>
      </c>
    </row>
    <row r="2" spans="1:2" ht="19.5">
      <c r="A2" s="59" t="s">
        <v>225</v>
      </c>
    </row>
    <row r="3" spans="1:2" ht="19.5">
      <c r="A3" s="59" t="s">
        <v>226</v>
      </c>
    </row>
    <row r="4" spans="1:2" ht="19.5">
      <c r="A4" s="60" t="s">
        <v>100</v>
      </c>
    </row>
    <row r="5" spans="1:2" ht="19.5">
      <c r="A5" s="61" t="s">
        <v>101</v>
      </c>
    </row>
    <row r="6" spans="1:2" ht="19.5">
      <c r="A6" s="61" t="s">
        <v>227</v>
      </c>
    </row>
    <row r="7" spans="1:2" ht="19.5">
      <c r="A7" s="62" t="s">
        <v>103</v>
      </c>
    </row>
    <row r="8" spans="1:2" ht="19.5">
      <c r="A8" s="62" t="s">
        <v>104</v>
      </c>
    </row>
    <row r="9" spans="1:2" ht="19.5">
      <c r="A9" s="62" t="s">
        <v>105</v>
      </c>
    </row>
    <row r="10" spans="1:2" ht="19.5">
      <c r="A10" s="60" t="s">
        <v>106</v>
      </c>
    </row>
    <row r="11" spans="1:2" ht="19.5">
      <c r="A11" s="61" t="s">
        <v>137</v>
      </c>
    </row>
    <row r="12" spans="1:2" ht="78">
      <c r="A12" s="63" t="s">
        <v>108</v>
      </c>
    </row>
    <row r="13" spans="1:2" ht="19.5">
      <c r="A13" s="60" t="s">
        <v>109</v>
      </c>
    </row>
    <row r="14" spans="1:2" ht="56.25">
      <c r="A14" s="64" t="s">
        <v>228</v>
      </c>
    </row>
    <row r="15" spans="1:2" ht="19.5">
      <c r="A15" s="63" t="s">
        <v>229</v>
      </c>
    </row>
    <row r="16" spans="1:2" ht="19.5">
      <c r="A16" s="61" t="s">
        <v>112</v>
      </c>
    </row>
    <row r="17" spans="1:1" ht="19.5">
      <c r="A17" s="70" t="s">
        <v>230</v>
      </c>
    </row>
    <row r="18" spans="1:1" ht="19.5">
      <c r="A18" s="70" t="s">
        <v>231</v>
      </c>
    </row>
    <row r="19" spans="1:1" ht="19.5">
      <c r="A19" s="63" t="s">
        <v>232</v>
      </c>
    </row>
    <row r="20" spans="1:1" ht="19.5">
      <c r="A20" s="70" t="s">
        <v>233</v>
      </c>
    </row>
    <row r="21" spans="1:1" ht="19.5">
      <c r="A21" s="70" t="s">
        <v>234</v>
      </c>
    </row>
    <row r="22" spans="1:1" ht="19.5">
      <c r="A22" s="70" t="s">
        <v>235</v>
      </c>
    </row>
    <row r="23" spans="1:1" ht="19.5">
      <c r="A23" s="70" t="s">
        <v>236</v>
      </c>
    </row>
    <row r="24" spans="1:1" ht="19.5">
      <c r="A24" s="70" t="s">
        <v>237</v>
      </c>
    </row>
    <row r="25" spans="1:1" ht="19.5">
      <c r="A25" s="70" t="s">
        <v>238</v>
      </c>
    </row>
    <row r="26" spans="1:1" ht="19.5">
      <c r="A26" s="63" t="s">
        <v>239</v>
      </c>
    </row>
    <row r="27" spans="1:1" ht="39">
      <c r="A27" s="63" t="s">
        <v>240</v>
      </c>
    </row>
    <row r="28" spans="1:1" ht="19.5">
      <c r="A28" s="63" t="s">
        <v>241</v>
      </c>
    </row>
    <row r="29" spans="1:1" ht="19.5">
      <c r="A29" s="63" t="s">
        <v>242</v>
      </c>
    </row>
    <row r="30" spans="1:1" ht="19.5">
      <c r="A30" s="63" t="s">
        <v>124</v>
      </c>
    </row>
    <row r="31" spans="1:1" ht="19.5">
      <c r="A31" s="60" t="s">
        <v>125</v>
      </c>
    </row>
    <row r="32" spans="1:1" ht="39">
      <c r="A32" s="63" t="s">
        <v>243</v>
      </c>
    </row>
    <row r="33" spans="1:1" ht="19.5">
      <c r="A33" s="63" t="s">
        <v>244</v>
      </c>
    </row>
    <row r="34" spans="1:1" ht="19.5">
      <c r="A34" s="60" t="s">
        <v>128</v>
      </c>
    </row>
    <row r="35" spans="1:1" ht="39">
      <c r="A35" s="63" t="s">
        <v>245</v>
      </c>
    </row>
    <row r="36" spans="1:1" ht="19.5">
      <c r="A36" s="63" t="s">
        <v>174</v>
      </c>
    </row>
    <row r="37" spans="1:1" ht="19.5">
      <c r="A37" s="66" t="s">
        <v>131</v>
      </c>
    </row>
    <row r="38" spans="1:1" ht="19.5">
      <c r="A38"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9"/>
  <sheetViews>
    <sheetView topLeftCell="R1" workbookViewId="0">
      <selection activeCell="AP5" sqref="AP5"/>
    </sheetView>
  </sheetViews>
  <sheetFormatPr defaultRowHeight="16.5"/>
  <sheetData>
    <row r="1" spans="1:42">
      <c r="A1" s="750" t="s">
        <v>810</v>
      </c>
      <c r="B1" s="751"/>
      <c r="C1" s="752"/>
      <c r="D1" s="752"/>
      <c r="E1" s="752"/>
      <c r="F1" s="752"/>
      <c r="G1" s="752"/>
      <c r="H1" s="752"/>
      <c r="I1" s="753"/>
      <c r="J1" s="753"/>
      <c r="K1" s="753"/>
      <c r="L1" s="753"/>
      <c r="M1" s="753"/>
      <c r="N1" s="753"/>
      <c r="O1" s="753"/>
      <c r="P1" s="753"/>
      <c r="Q1" s="753"/>
      <c r="R1" s="753"/>
      <c r="S1" s="753"/>
      <c r="T1" s="753"/>
      <c r="U1" s="753"/>
      <c r="V1" s="753"/>
      <c r="W1" s="753"/>
      <c r="X1" s="753"/>
      <c r="Y1" s="753"/>
      <c r="Z1" s="753"/>
      <c r="AA1" s="753"/>
      <c r="AB1" s="753"/>
      <c r="AC1" s="753"/>
      <c r="AD1" s="753"/>
      <c r="AE1" s="753"/>
      <c r="AF1" s="753"/>
      <c r="AG1" s="753"/>
      <c r="AH1" s="753"/>
      <c r="AI1" s="1216" t="s">
        <v>1599</v>
      </c>
      <c r="AJ1" s="1216"/>
      <c r="AK1" s="1216"/>
      <c r="AL1" s="1217" t="s">
        <v>1600</v>
      </c>
      <c r="AM1" s="1217"/>
      <c r="AN1" s="1217"/>
      <c r="AO1" s="1217"/>
    </row>
    <row r="2" spans="1:42">
      <c r="A2" s="754" t="s">
        <v>1601</v>
      </c>
      <c r="B2" s="755" t="s">
        <v>1602</v>
      </c>
      <c r="C2" s="756"/>
      <c r="D2" s="757"/>
      <c r="E2" s="752"/>
      <c r="F2" s="752"/>
      <c r="G2" s="752"/>
      <c r="H2" s="752"/>
      <c r="I2" s="753"/>
      <c r="J2" s="753"/>
      <c r="K2" s="753"/>
      <c r="L2" s="758"/>
      <c r="M2" s="758"/>
      <c r="N2" s="758"/>
      <c r="O2" s="758"/>
      <c r="P2" s="758"/>
      <c r="Q2" s="758"/>
      <c r="R2" s="758"/>
      <c r="S2" s="758"/>
      <c r="T2" s="758"/>
      <c r="U2" s="758"/>
      <c r="V2" s="758"/>
      <c r="W2" s="758"/>
      <c r="X2" s="753"/>
      <c r="Y2" s="753"/>
      <c r="Z2" s="753"/>
      <c r="AA2" s="753"/>
      <c r="AB2" s="753"/>
      <c r="AC2" s="753"/>
      <c r="AD2" s="753"/>
      <c r="AE2" s="753"/>
      <c r="AF2" s="753"/>
      <c r="AG2" s="758"/>
      <c r="AH2" s="758"/>
      <c r="AI2" s="1216" t="s">
        <v>1407</v>
      </c>
      <c r="AJ2" s="1216"/>
      <c r="AK2" s="1216"/>
      <c r="AL2" s="1217" t="s">
        <v>1603</v>
      </c>
      <c r="AM2" s="1217"/>
      <c r="AN2" s="1217"/>
      <c r="AO2" s="1217"/>
    </row>
    <row r="3" spans="1:42" ht="27.75">
      <c r="A3" s="759" t="s">
        <v>1650</v>
      </c>
      <c r="B3" s="759"/>
      <c r="C3" s="760"/>
      <c r="D3" s="759"/>
      <c r="E3" s="759"/>
      <c r="F3" s="759"/>
      <c r="G3" s="759"/>
      <c r="H3" s="759"/>
      <c r="I3" s="759"/>
      <c r="J3" s="759"/>
      <c r="K3" s="759"/>
      <c r="L3" s="760"/>
      <c r="M3" s="761"/>
      <c r="N3" s="761"/>
      <c r="O3" s="761"/>
      <c r="P3" s="761"/>
      <c r="Q3" s="761"/>
      <c r="R3" s="761"/>
      <c r="S3" s="761"/>
      <c r="T3" s="761"/>
      <c r="U3" s="761"/>
      <c r="V3" s="761"/>
      <c r="W3" s="761"/>
      <c r="X3" s="759"/>
      <c r="Y3" s="759"/>
      <c r="Z3" s="759"/>
      <c r="AA3" s="759"/>
      <c r="AB3" s="759"/>
      <c r="AC3" s="759"/>
      <c r="AD3" s="759"/>
      <c r="AE3" s="759"/>
      <c r="AF3" s="759"/>
      <c r="AG3" s="760"/>
      <c r="AH3" s="760"/>
      <c r="AI3" s="760"/>
      <c r="AJ3" s="760"/>
      <c r="AK3" s="760"/>
      <c r="AL3" s="760"/>
      <c r="AM3" s="761"/>
      <c r="AN3" s="761"/>
      <c r="AO3" s="761"/>
    </row>
    <row r="4" spans="1:42" ht="17.25" thickBot="1">
      <c r="A4" s="753"/>
      <c r="B4" s="753"/>
      <c r="C4" s="762"/>
      <c r="D4" s="762"/>
      <c r="E4" s="762"/>
      <c r="F4" s="753"/>
      <c r="G4" s="753"/>
      <c r="H4" s="763"/>
      <c r="I4" s="753"/>
      <c r="J4" s="753"/>
      <c r="K4" s="763"/>
      <c r="L4" s="764"/>
      <c r="M4" s="753"/>
      <c r="N4" s="753"/>
      <c r="O4" s="753"/>
      <c r="P4" s="753"/>
      <c r="Q4" s="753"/>
      <c r="R4" s="753"/>
      <c r="S4" s="765" t="s">
        <v>1604</v>
      </c>
      <c r="T4" s="753"/>
      <c r="U4" s="753"/>
      <c r="V4" s="753"/>
      <c r="W4" s="753"/>
      <c r="X4" s="763"/>
      <c r="Y4" s="763"/>
      <c r="Z4" s="763"/>
      <c r="AA4" s="763"/>
      <c r="AB4" s="763"/>
      <c r="AC4" s="763"/>
      <c r="AD4" s="763"/>
      <c r="AE4" s="763"/>
      <c r="AF4" s="763"/>
      <c r="AG4" s="763"/>
      <c r="AH4" s="763"/>
      <c r="AI4" s="763"/>
      <c r="AJ4" s="763"/>
      <c r="AK4" s="763"/>
      <c r="AL4" s="763"/>
      <c r="AM4" s="766"/>
      <c r="AN4" s="766"/>
      <c r="AO4" s="767" t="s">
        <v>1605</v>
      </c>
    </row>
    <row r="5" spans="1:42">
      <c r="A5" s="1218" t="s">
        <v>1606</v>
      </c>
      <c r="B5" s="1219"/>
      <c r="C5" s="1224" t="s">
        <v>1607</v>
      </c>
      <c r="D5" s="1225"/>
      <c r="E5" s="1225"/>
      <c r="F5" s="1225"/>
      <c r="G5" s="1225"/>
      <c r="H5" s="1225"/>
      <c r="I5" s="1225"/>
      <c r="J5" s="1225"/>
      <c r="K5" s="1226"/>
      <c r="L5" s="1227" t="s">
        <v>1608</v>
      </c>
      <c r="M5" s="1218"/>
      <c r="N5" s="1219"/>
      <c r="O5" s="1224" t="s">
        <v>1609</v>
      </c>
      <c r="P5" s="1225"/>
      <c r="Q5" s="1225"/>
      <c r="R5" s="1225"/>
      <c r="S5" s="1225"/>
      <c r="T5" s="1225"/>
      <c r="U5" s="1225"/>
      <c r="V5" s="1225"/>
      <c r="W5" s="1226"/>
      <c r="X5" s="1231" t="s">
        <v>1610</v>
      </c>
      <c r="Y5" s="1232"/>
      <c r="Z5" s="1232"/>
      <c r="AA5" s="1232"/>
      <c r="AB5" s="1232"/>
      <c r="AC5" s="1232"/>
      <c r="AD5" s="1232"/>
      <c r="AE5" s="1232"/>
      <c r="AF5" s="1232"/>
      <c r="AG5" s="1232"/>
      <c r="AH5" s="1232"/>
      <c r="AI5" s="1232"/>
      <c r="AJ5" s="1232"/>
      <c r="AK5" s="1232"/>
      <c r="AL5" s="1232"/>
      <c r="AM5" s="1232"/>
      <c r="AN5" s="1232"/>
      <c r="AO5" s="1232"/>
      <c r="AP5" s="92" t="s">
        <v>97</v>
      </c>
    </row>
    <row r="6" spans="1:42">
      <c r="A6" s="1220"/>
      <c r="B6" s="1221"/>
      <c r="C6" s="768" t="s">
        <v>1611</v>
      </c>
      <c r="D6" s="768"/>
      <c r="E6" s="768"/>
      <c r="F6" s="768" t="s">
        <v>1612</v>
      </c>
      <c r="G6" s="768"/>
      <c r="H6" s="768"/>
      <c r="I6" s="1233" t="s">
        <v>1613</v>
      </c>
      <c r="J6" s="1234"/>
      <c r="K6" s="1235"/>
      <c r="L6" s="1228"/>
      <c r="M6" s="1229"/>
      <c r="N6" s="1230"/>
      <c r="O6" s="768" t="s">
        <v>1614</v>
      </c>
      <c r="P6" s="768"/>
      <c r="Q6" s="768"/>
      <c r="R6" s="768" t="s">
        <v>1615</v>
      </c>
      <c r="S6" s="768"/>
      <c r="T6" s="768"/>
      <c r="U6" s="1233" t="s">
        <v>1616</v>
      </c>
      <c r="V6" s="1234"/>
      <c r="W6" s="1235"/>
      <c r="X6" s="1245" t="s">
        <v>1617</v>
      </c>
      <c r="Y6" s="1246"/>
      <c r="Z6" s="1247"/>
      <c r="AA6" s="1248" t="s">
        <v>1618</v>
      </c>
      <c r="AB6" s="1249"/>
      <c r="AC6" s="1250"/>
      <c r="AD6" s="1248" t="s">
        <v>1619</v>
      </c>
      <c r="AE6" s="1249"/>
      <c r="AF6" s="1250"/>
      <c r="AG6" s="1248" t="s">
        <v>1620</v>
      </c>
      <c r="AH6" s="1249"/>
      <c r="AI6" s="1250"/>
      <c r="AJ6" s="1248" t="s">
        <v>1621</v>
      </c>
      <c r="AK6" s="1249"/>
      <c r="AL6" s="1250"/>
      <c r="AM6" s="1236" t="s">
        <v>1622</v>
      </c>
      <c r="AN6" s="1237"/>
      <c r="AO6" s="1237"/>
    </row>
    <row r="7" spans="1:42" ht="17.25" thickBot="1">
      <c r="A7" s="1222"/>
      <c r="B7" s="1223"/>
      <c r="C7" s="769" t="s">
        <v>1623</v>
      </c>
      <c r="D7" s="770" t="s">
        <v>1624</v>
      </c>
      <c r="E7" s="770" t="s">
        <v>1625</v>
      </c>
      <c r="F7" s="769" t="s">
        <v>1626</v>
      </c>
      <c r="G7" s="770" t="s">
        <v>1627</v>
      </c>
      <c r="H7" s="770" t="s">
        <v>1628</v>
      </c>
      <c r="I7" s="769" t="s">
        <v>1623</v>
      </c>
      <c r="J7" s="770" t="s">
        <v>1629</v>
      </c>
      <c r="K7" s="770" t="s">
        <v>1628</v>
      </c>
      <c r="L7" s="770" t="s">
        <v>1248</v>
      </c>
      <c r="M7" s="771" t="s">
        <v>1630</v>
      </c>
      <c r="N7" s="769" t="s">
        <v>1631</v>
      </c>
      <c r="O7" s="770" t="s">
        <v>1248</v>
      </c>
      <c r="P7" s="771" t="s">
        <v>1632</v>
      </c>
      <c r="Q7" s="769" t="s">
        <v>1633</v>
      </c>
      <c r="R7" s="770" t="s">
        <v>1248</v>
      </c>
      <c r="S7" s="771" t="s">
        <v>1634</v>
      </c>
      <c r="T7" s="769" t="s">
        <v>1633</v>
      </c>
      <c r="U7" s="770" t="s">
        <v>1248</v>
      </c>
      <c r="V7" s="771" t="s">
        <v>1634</v>
      </c>
      <c r="W7" s="772" t="s">
        <v>1631</v>
      </c>
      <c r="X7" s="773" t="s">
        <v>1248</v>
      </c>
      <c r="Y7" s="771" t="s">
        <v>1634</v>
      </c>
      <c r="Z7" s="769" t="s">
        <v>1631</v>
      </c>
      <c r="AA7" s="770" t="s">
        <v>1635</v>
      </c>
      <c r="AB7" s="771" t="s">
        <v>1632</v>
      </c>
      <c r="AC7" s="769" t="s">
        <v>1631</v>
      </c>
      <c r="AD7" s="770" t="s">
        <v>1635</v>
      </c>
      <c r="AE7" s="771" t="s">
        <v>1634</v>
      </c>
      <c r="AF7" s="769" t="s">
        <v>1631</v>
      </c>
      <c r="AG7" s="770" t="s">
        <v>1635</v>
      </c>
      <c r="AH7" s="771" t="s">
        <v>1634</v>
      </c>
      <c r="AI7" s="769" t="s">
        <v>1636</v>
      </c>
      <c r="AJ7" s="770" t="s">
        <v>1635</v>
      </c>
      <c r="AK7" s="771" t="s">
        <v>1634</v>
      </c>
      <c r="AL7" s="769" t="s">
        <v>1631</v>
      </c>
      <c r="AM7" s="774" t="s">
        <v>1637</v>
      </c>
      <c r="AN7" s="775" t="s">
        <v>1630</v>
      </c>
      <c r="AO7" s="776" t="s">
        <v>1631</v>
      </c>
    </row>
    <row r="8" spans="1:42">
      <c r="A8" s="1238" t="s">
        <v>1638</v>
      </c>
      <c r="B8" s="777" t="s">
        <v>1635</v>
      </c>
      <c r="C8" s="777">
        <v>282</v>
      </c>
      <c r="D8" s="777">
        <v>139</v>
      </c>
      <c r="E8" s="777">
        <v>143</v>
      </c>
      <c r="F8" s="777">
        <v>36</v>
      </c>
      <c r="G8" s="777">
        <v>29</v>
      </c>
      <c r="H8" s="777">
        <v>7</v>
      </c>
      <c r="I8" s="777">
        <v>246</v>
      </c>
      <c r="J8" s="777">
        <v>110</v>
      </c>
      <c r="K8" s="778">
        <v>136</v>
      </c>
      <c r="L8" s="778">
        <v>69</v>
      </c>
      <c r="M8" s="778">
        <v>38</v>
      </c>
      <c r="N8" s="778">
        <v>31</v>
      </c>
      <c r="O8" s="1241">
        <v>2</v>
      </c>
      <c r="P8" s="1243">
        <v>1</v>
      </c>
      <c r="Q8" s="1243">
        <v>1</v>
      </c>
      <c r="R8" s="1243" t="s">
        <v>1639</v>
      </c>
      <c r="S8" s="1243" t="s">
        <v>1639</v>
      </c>
      <c r="T8" s="1243" t="s">
        <v>1639</v>
      </c>
      <c r="U8" s="1243">
        <v>2</v>
      </c>
      <c r="V8" s="1243">
        <v>1</v>
      </c>
      <c r="W8" s="1251">
        <v>1</v>
      </c>
      <c r="X8" s="1253">
        <v>1037</v>
      </c>
      <c r="Y8" s="1243">
        <v>493</v>
      </c>
      <c r="Z8" s="1243">
        <v>544</v>
      </c>
      <c r="AA8" s="1243">
        <v>465</v>
      </c>
      <c r="AB8" s="1243">
        <v>211</v>
      </c>
      <c r="AC8" s="1243">
        <v>254</v>
      </c>
      <c r="AD8" s="1243">
        <v>515</v>
      </c>
      <c r="AE8" s="1243">
        <v>249</v>
      </c>
      <c r="AF8" s="1243">
        <v>266</v>
      </c>
      <c r="AG8" s="1243">
        <v>5</v>
      </c>
      <c r="AH8" s="1243">
        <v>1</v>
      </c>
      <c r="AI8" s="1243">
        <v>4</v>
      </c>
      <c r="AJ8" s="1243">
        <v>45</v>
      </c>
      <c r="AK8" s="1243">
        <v>23</v>
      </c>
      <c r="AL8" s="1243">
        <v>22</v>
      </c>
      <c r="AM8" s="1243">
        <v>17</v>
      </c>
      <c r="AN8" s="1243">
        <v>7</v>
      </c>
      <c r="AO8" s="1255">
        <v>10</v>
      </c>
    </row>
    <row r="9" spans="1:42">
      <c r="A9" s="1239"/>
      <c r="B9" s="779" t="s">
        <v>1640</v>
      </c>
      <c r="C9" s="777">
        <v>47</v>
      </c>
      <c r="D9" s="777">
        <v>28</v>
      </c>
      <c r="E9" s="777">
        <v>19</v>
      </c>
      <c r="F9" s="777">
        <v>10</v>
      </c>
      <c r="G9" s="777">
        <v>9</v>
      </c>
      <c r="H9" s="777">
        <v>1</v>
      </c>
      <c r="I9" s="777">
        <v>37</v>
      </c>
      <c r="J9" s="777">
        <v>19</v>
      </c>
      <c r="K9" s="778">
        <v>18</v>
      </c>
      <c r="L9" s="778">
        <v>15</v>
      </c>
      <c r="M9" s="778">
        <v>7</v>
      </c>
      <c r="N9" s="778">
        <v>8</v>
      </c>
      <c r="O9" s="1241"/>
      <c r="P9" s="1243"/>
      <c r="Q9" s="1243"/>
      <c r="R9" s="1243"/>
      <c r="S9" s="1243"/>
      <c r="T9" s="1243"/>
      <c r="U9" s="1243"/>
      <c r="V9" s="1243"/>
      <c r="W9" s="1251"/>
      <c r="X9" s="1253"/>
      <c r="Y9" s="1243"/>
      <c r="Z9" s="1243"/>
      <c r="AA9" s="1243"/>
      <c r="AB9" s="1243"/>
      <c r="AC9" s="1243"/>
      <c r="AD9" s="1243"/>
      <c r="AE9" s="1243"/>
      <c r="AF9" s="1243"/>
      <c r="AG9" s="1243"/>
      <c r="AH9" s="1243"/>
      <c r="AI9" s="1243"/>
      <c r="AJ9" s="1243"/>
      <c r="AK9" s="1243"/>
      <c r="AL9" s="1243"/>
      <c r="AM9" s="1243"/>
      <c r="AN9" s="1243"/>
      <c r="AO9" s="1255"/>
    </row>
    <row r="10" spans="1:42">
      <c r="A10" s="1239"/>
      <c r="B10" s="780" t="s">
        <v>1641</v>
      </c>
      <c r="C10" s="777">
        <v>94</v>
      </c>
      <c r="D10" s="781">
        <v>43</v>
      </c>
      <c r="E10" s="781">
        <v>51</v>
      </c>
      <c r="F10" s="777">
        <v>17</v>
      </c>
      <c r="G10" s="778">
        <v>13</v>
      </c>
      <c r="H10" s="777">
        <v>4</v>
      </c>
      <c r="I10" s="777">
        <v>77</v>
      </c>
      <c r="J10" s="777">
        <v>30</v>
      </c>
      <c r="K10" s="778">
        <v>47</v>
      </c>
      <c r="L10" s="778">
        <v>24</v>
      </c>
      <c r="M10" s="778">
        <v>14</v>
      </c>
      <c r="N10" s="778">
        <v>10</v>
      </c>
      <c r="O10" s="1241"/>
      <c r="P10" s="1243"/>
      <c r="Q10" s="1243"/>
      <c r="R10" s="1243"/>
      <c r="S10" s="1243"/>
      <c r="T10" s="1243"/>
      <c r="U10" s="1243"/>
      <c r="V10" s="1243"/>
      <c r="W10" s="1251"/>
      <c r="X10" s="1253"/>
      <c r="Y10" s="1243"/>
      <c r="Z10" s="1243"/>
      <c r="AA10" s="1243"/>
      <c r="AB10" s="1243"/>
      <c r="AC10" s="1243"/>
      <c r="AD10" s="1243"/>
      <c r="AE10" s="1243"/>
      <c r="AF10" s="1243"/>
      <c r="AG10" s="1243"/>
      <c r="AH10" s="1243"/>
      <c r="AI10" s="1243"/>
      <c r="AJ10" s="1243"/>
      <c r="AK10" s="1243"/>
      <c r="AL10" s="1243"/>
      <c r="AM10" s="1243"/>
      <c r="AN10" s="1243"/>
      <c r="AO10" s="1255"/>
    </row>
    <row r="11" spans="1:42">
      <c r="A11" s="1239"/>
      <c r="B11" s="780" t="s">
        <v>1642</v>
      </c>
      <c r="C11" s="777">
        <v>51</v>
      </c>
      <c r="D11" s="777">
        <v>27</v>
      </c>
      <c r="E11" s="777">
        <v>24</v>
      </c>
      <c r="F11" s="777">
        <v>4</v>
      </c>
      <c r="G11" s="778">
        <v>3</v>
      </c>
      <c r="H11" s="777">
        <v>1</v>
      </c>
      <c r="I11" s="777">
        <v>47</v>
      </c>
      <c r="J11" s="777">
        <v>24</v>
      </c>
      <c r="K11" s="778">
        <v>23</v>
      </c>
      <c r="L11" s="778">
        <v>11</v>
      </c>
      <c r="M11" s="778">
        <v>6</v>
      </c>
      <c r="N11" s="778">
        <v>5</v>
      </c>
      <c r="O11" s="1241"/>
      <c r="P11" s="1243"/>
      <c r="Q11" s="1243"/>
      <c r="R11" s="1243"/>
      <c r="S11" s="1243"/>
      <c r="T11" s="1243"/>
      <c r="U11" s="1243"/>
      <c r="V11" s="1243"/>
      <c r="W11" s="1251"/>
      <c r="X11" s="1253"/>
      <c r="Y11" s="1243"/>
      <c r="Z11" s="1243"/>
      <c r="AA11" s="1243"/>
      <c r="AB11" s="1243"/>
      <c r="AC11" s="1243"/>
      <c r="AD11" s="1243"/>
      <c r="AE11" s="1243"/>
      <c r="AF11" s="1243"/>
      <c r="AG11" s="1243"/>
      <c r="AH11" s="1243"/>
      <c r="AI11" s="1243"/>
      <c r="AJ11" s="1243"/>
      <c r="AK11" s="1243"/>
      <c r="AL11" s="1243"/>
      <c r="AM11" s="1243"/>
      <c r="AN11" s="1243"/>
      <c r="AO11" s="1255"/>
    </row>
    <row r="12" spans="1:42" ht="17.25" thickBot="1">
      <c r="A12" s="1239"/>
      <c r="B12" s="780" t="s">
        <v>1643</v>
      </c>
      <c r="C12" s="777">
        <v>49</v>
      </c>
      <c r="D12" s="777">
        <v>23</v>
      </c>
      <c r="E12" s="777">
        <v>26</v>
      </c>
      <c r="F12" s="777">
        <v>5</v>
      </c>
      <c r="G12" s="777">
        <v>4</v>
      </c>
      <c r="H12" s="782">
        <v>1</v>
      </c>
      <c r="I12" s="777">
        <v>44</v>
      </c>
      <c r="J12" s="777">
        <v>19</v>
      </c>
      <c r="K12" s="778">
        <v>25</v>
      </c>
      <c r="L12" s="778">
        <v>13</v>
      </c>
      <c r="M12" s="778">
        <v>9</v>
      </c>
      <c r="N12" s="778">
        <v>4</v>
      </c>
      <c r="O12" s="1241"/>
      <c r="P12" s="1243"/>
      <c r="Q12" s="1243"/>
      <c r="R12" s="1243"/>
      <c r="S12" s="1243"/>
      <c r="T12" s="1243"/>
      <c r="U12" s="1243"/>
      <c r="V12" s="1243"/>
      <c r="W12" s="1251"/>
      <c r="X12" s="1253"/>
      <c r="Y12" s="1243"/>
      <c r="Z12" s="1243"/>
      <c r="AA12" s="1243"/>
      <c r="AB12" s="1243"/>
      <c r="AC12" s="1243"/>
      <c r="AD12" s="1243"/>
      <c r="AE12" s="1243"/>
      <c r="AF12" s="1243"/>
      <c r="AG12" s="1243"/>
      <c r="AH12" s="1243"/>
      <c r="AI12" s="1243"/>
      <c r="AJ12" s="1243"/>
      <c r="AK12" s="1243"/>
      <c r="AL12" s="1243"/>
      <c r="AM12" s="1243"/>
      <c r="AN12" s="1243"/>
      <c r="AO12" s="1255"/>
    </row>
    <row r="13" spans="1:42" ht="17.25" thickBot="1">
      <c r="A13" s="1240"/>
      <c r="B13" s="783" t="s">
        <v>1644</v>
      </c>
      <c r="C13" s="782">
        <v>41</v>
      </c>
      <c r="D13" s="782">
        <v>18</v>
      </c>
      <c r="E13" s="782">
        <v>23</v>
      </c>
      <c r="F13" s="782" t="s">
        <v>1639</v>
      </c>
      <c r="G13" s="782" t="s">
        <v>1639</v>
      </c>
      <c r="H13" s="782" t="s">
        <v>1645</v>
      </c>
      <c r="I13" s="782">
        <v>41</v>
      </c>
      <c r="J13" s="782">
        <v>18</v>
      </c>
      <c r="K13" s="770">
        <v>23</v>
      </c>
      <c r="L13" s="770">
        <v>6</v>
      </c>
      <c r="M13" s="770">
        <v>2</v>
      </c>
      <c r="N13" s="770">
        <v>4</v>
      </c>
      <c r="O13" s="1242"/>
      <c r="P13" s="1244"/>
      <c r="Q13" s="1244"/>
      <c r="R13" s="1244"/>
      <c r="S13" s="1244"/>
      <c r="T13" s="1244"/>
      <c r="U13" s="1244"/>
      <c r="V13" s="1244"/>
      <c r="W13" s="1252"/>
      <c r="X13" s="1254"/>
      <c r="Y13" s="1244"/>
      <c r="Z13" s="1244"/>
      <c r="AA13" s="1244"/>
      <c r="AB13" s="1244"/>
      <c r="AC13" s="1244"/>
      <c r="AD13" s="1244"/>
      <c r="AE13" s="1244"/>
      <c r="AF13" s="1244"/>
      <c r="AG13" s="1244"/>
      <c r="AH13" s="1244"/>
      <c r="AI13" s="1244"/>
      <c r="AJ13" s="1244"/>
      <c r="AK13" s="1264"/>
      <c r="AL13" s="1264"/>
      <c r="AM13" s="1264"/>
      <c r="AN13" s="1264"/>
      <c r="AO13" s="1256"/>
    </row>
    <row r="14" spans="1:42">
      <c r="A14" s="1257" t="s">
        <v>943</v>
      </c>
      <c r="B14" s="784"/>
      <c r="C14" s="752"/>
      <c r="D14" s="752"/>
      <c r="E14" s="753"/>
      <c r="F14" s="753"/>
      <c r="G14" s="753"/>
      <c r="H14" s="1258" t="s">
        <v>944</v>
      </c>
      <c r="I14" s="753"/>
      <c r="J14" s="753"/>
      <c r="K14" s="752"/>
      <c r="L14" s="752"/>
      <c r="M14" s="753"/>
      <c r="N14" s="753"/>
      <c r="O14" s="753"/>
      <c r="P14" s="753"/>
      <c r="Q14" s="785" t="s">
        <v>1646</v>
      </c>
      <c r="R14" s="753"/>
      <c r="S14" s="753"/>
      <c r="T14" s="753"/>
      <c r="U14" s="753"/>
      <c r="V14" s="753"/>
      <c r="W14" s="753"/>
      <c r="X14" s="752"/>
      <c r="Y14" s="752"/>
      <c r="Z14" s="752"/>
      <c r="AA14" s="1260" t="s">
        <v>1647</v>
      </c>
      <c r="AB14" s="1261"/>
      <c r="AC14" s="753"/>
      <c r="AD14" s="753"/>
      <c r="AE14" s="753"/>
      <c r="AF14" s="753"/>
      <c r="AG14" s="753"/>
      <c r="AH14" s="753"/>
      <c r="AI14" s="753"/>
      <c r="AJ14" s="753"/>
      <c r="AK14" s="1263"/>
      <c r="AL14" s="1263"/>
      <c r="AM14" s="1263"/>
      <c r="AN14" s="1263"/>
      <c r="AO14" s="1263"/>
    </row>
    <row r="15" spans="1:42">
      <c r="A15" s="1257"/>
      <c r="B15" s="784"/>
      <c r="C15" s="752"/>
      <c r="D15" s="752"/>
      <c r="E15" s="753"/>
      <c r="F15" s="753"/>
      <c r="G15" s="753"/>
      <c r="H15" s="1259"/>
      <c r="I15" s="753"/>
      <c r="J15" s="753"/>
      <c r="K15" s="752"/>
      <c r="L15" s="752"/>
      <c r="M15" s="786"/>
      <c r="N15" s="786"/>
      <c r="O15" s="753"/>
      <c r="P15" s="786"/>
      <c r="Q15" s="785" t="s">
        <v>947</v>
      </c>
      <c r="R15" s="753"/>
      <c r="S15" s="786"/>
      <c r="T15" s="786"/>
      <c r="U15" s="786"/>
      <c r="V15" s="786"/>
      <c r="W15" s="786"/>
      <c r="X15" s="752"/>
      <c r="Y15" s="752"/>
      <c r="Z15" s="752"/>
      <c r="AA15" s="1262"/>
      <c r="AB15" s="1262"/>
      <c r="AC15" s="753"/>
      <c r="AD15" s="753"/>
      <c r="AE15" s="753"/>
      <c r="AF15" s="753"/>
      <c r="AG15" s="753"/>
      <c r="AH15" s="753"/>
      <c r="AI15" s="753"/>
      <c r="AJ15" s="753"/>
      <c r="AK15" s="753"/>
      <c r="AL15" s="753"/>
      <c r="AM15" s="753"/>
      <c r="AN15" s="753"/>
      <c r="AO15" s="753"/>
    </row>
    <row r="16" spans="1:42">
      <c r="A16" s="787"/>
      <c r="B16" s="787"/>
      <c r="C16" s="787"/>
      <c r="D16" s="787"/>
      <c r="E16" s="787"/>
      <c r="F16" s="787"/>
      <c r="G16" s="787"/>
      <c r="H16" s="787"/>
      <c r="I16" s="787"/>
      <c r="J16" s="787"/>
      <c r="K16" s="786"/>
      <c r="L16" s="786"/>
      <c r="M16" s="786"/>
      <c r="N16" s="786"/>
      <c r="O16" s="786"/>
      <c r="P16" s="786"/>
      <c r="Q16" s="786"/>
      <c r="R16" s="786"/>
      <c r="S16" s="786"/>
      <c r="T16" s="786"/>
      <c r="U16" s="786"/>
      <c r="V16" s="786"/>
      <c r="W16" s="786"/>
      <c r="X16" s="786"/>
      <c r="Y16" s="786"/>
      <c r="Z16" s="786"/>
      <c r="AA16" s="786"/>
      <c r="AB16" s="786"/>
      <c r="AC16" s="786"/>
      <c r="AD16" s="786"/>
      <c r="AE16" s="786"/>
      <c r="AF16" s="786"/>
      <c r="AG16" s="786"/>
      <c r="AH16" s="786"/>
      <c r="AI16" s="786"/>
      <c r="AJ16" s="786"/>
      <c r="AK16" s="786"/>
      <c r="AL16" s="786"/>
      <c r="AM16" s="786"/>
      <c r="AN16" s="786"/>
      <c r="AO16" s="786"/>
    </row>
    <row r="17" spans="1:41">
      <c r="A17" s="752"/>
      <c r="B17" s="788"/>
      <c r="C17" s="789"/>
      <c r="D17" s="789"/>
      <c r="E17" s="752"/>
      <c r="F17" s="752"/>
      <c r="G17" s="752"/>
      <c r="H17" s="752"/>
      <c r="I17" s="752"/>
      <c r="J17" s="752"/>
      <c r="K17" s="752"/>
      <c r="L17" s="752"/>
      <c r="M17" s="752"/>
      <c r="N17" s="752"/>
      <c r="O17" s="752"/>
      <c r="P17" s="752"/>
      <c r="Q17" s="752"/>
      <c r="R17" s="752"/>
      <c r="S17" s="752"/>
      <c r="T17" s="752"/>
      <c r="U17" s="752"/>
      <c r="V17" s="752"/>
      <c r="W17" s="752"/>
      <c r="X17" s="752"/>
      <c r="Y17" s="752"/>
      <c r="Z17" s="752"/>
      <c r="AA17" s="752"/>
      <c r="AB17" s="752"/>
      <c r="AC17" s="752"/>
      <c r="AD17" s="752"/>
      <c r="AE17" s="752"/>
      <c r="AF17" s="752"/>
      <c r="AG17" s="752"/>
      <c r="AH17" s="752"/>
      <c r="AI17" s="752"/>
      <c r="AJ17" s="752"/>
      <c r="AK17" s="752"/>
      <c r="AL17" s="752"/>
      <c r="AM17" s="752"/>
      <c r="AN17" s="752"/>
      <c r="AO17" s="752"/>
    </row>
    <row r="18" spans="1:41">
      <c r="A18" s="788" t="s">
        <v>1648</v>
      </c>
      <c r="B18" s="790"/>
      <c r="C18" s="753"/>
      <c r="D18" s="753"/>
      <c r="E18" s="753"/>
      <c r="F18" s="753"/>
      <c r="G18" s="753"/>
      <c r="H18" s="753"/>
      <c r="I18" s="753"/>
      <c r="J18" s="753"/>
      <c r="K18" s="753"/>
      <c r="L18" s="753"/>
      <c r="M18" s="753"/>
      <c r="N18" s="753"/>
      <c r="O18" s="753"/>
      <c r="P18" s="753"/>
      <c r="Q18" s="753"/>
      <c r="R18" s="753"/>
      <c r="S18" s="753"/>
      <c r="T18" s="753"/>
      <c r="U18" s="753"/>
      <c r="V18" s="753"/>
      <c r="W18" s="753"/>
      <c r="X18" s="753"/>
      <c r="Y18" s="753"/>
      <c r="Z18" s="753"/>
      <c r="AA18" s="753"/>
      <c r="AB18" s="753"/>
      <c r="AC18" s="753"/>
      <c r="AD18" s="753"/>
      <c r="AE18" s="753"/>
      <c r="AF18" s="753"/>
      <c r="AG18" s="753"/>
      <c r="AH18" s="753"/>
      <c r="AI18" s="753"/>
      <c r="AJ18" s="753"/>
      <c r="AK18" s="753"/>
      <c r="AL18" s="753"/>
      <c r="AM18" s="753"/>
      <c r="AN18" s="753"/>
      <c r="AO18" s="753"/>
    </row>
    <row r="19" spans="1:41">
      <c r="A19" s="791" t="s">
        <v>1649</v>
      </c>
      <c r="B19" s="792"/>
      <c r="C19" s="793"/>
      <c r="D19" s="793"/>
      <c r="E19" s="793"/>
      <c r="F19" s="793"/>
      <c r="G19" s="793"/>
      <c r="H19" s="793"/>
      <c r="I19" s="793"/>
      <c r="J19" s="793"/>
      <c r="K19" s="793"/>
      <c r="L19" s="793"/>
      <c r="M19" s="793"/>
      <c r="N19" s="793"/>
      <c r="O19" s="793"/>
      <c r="P19" s="793"/>
      <c r="Q19" s="793"/>
      <c r="R19" s="793"/>
      <c r="S19" s="793"/>
      <c r="T19" s="793"/>
      <c r="U19" s="793"/>
      <c r="V19" s="793"/>
      <c r="W19" s="793"/>
      <c r="X19" s="793"/>
      <c r="Y19" s="793"/>
      <c r="Z19" s="793"/>
      <c r="AA19" s="793"/>
      <c r="AB19" s="793"/>
      <c r="AC19" s="793"/>
      <c r="AD19" s="793"/>
      <c r="AE19" s="793"/>
      <c r="AF19" s="793"/>
      <c r="AG19" s="793"/>
      <c r="AH19" s="793"/>
      <c r="AI19" s="793"/>
      <c r="AJ19" s="793"/>
      <c r="AK19" s="793"/>
      <c r="AL19" s="793"/>
      <c r="AM19" s="793"/>
      <c r="AN19" s="793"/>
      <c r="AO19" s="793"/>
    </row>
  </sheetData>
  <mergeCells count="49">
    <mergeCell ref="AO8:AO13"/>
    <mergeCell ref="A14:A15"/>
    <mergeCell ref="H14:H15"/>
    <mergeCell ref="AA14:AB15"/>
    <mergeCell ref="AK14:AO14"/>
    <mergeCell ref="AI8:AI13"/>
    <mergeCell ref="AJ8:AJ13"/>
    <mergeCell ref="AK8:AK13"/>
    <mergeCell ref="AL8:AL13"/>
    <mergeCell ref="AM8:AM13"/>
    <mergeCell ref="AN8:AN13"/>
    <mergeCell ref="AC8:AC13"/>
    <mergeCell ref="AD8:AD13"/>
    <mergeCell ref="AE8:AE13"/>
    <mergeCell ref="AF8:AF13"/>
    <mergeCell ref="AG8:AG13"/>
    <mergeCell ref="AH8:AH13"/>
    <mergeCell ref="W8:W13"/>
    <mergeCell ref="X8:X13"/>
    <mergeCell ref="Y8:Y13"/>
    <mergeCell ref="Z8:Z13"/>
    <mergeCell ref="AA8:AA13"/>
    <mergeCell ref="AB8:AB13"/>
    <mergeCell ref="S8:S13"/>
    <mergeCell ref="T8:T13"/>
    <mergeCell ref="U8:U13"/>
    <mergeCell ref="V8:V13"/>
    <mergeCell ref="U6:W6"/>
    <mergeCell ref="A8:A13"/>
    <mergeCell ref="O8:O13"/>
    <mergeCell ref="P8:P13"/>
    <mergeCell ref="Q8:Q13"/>
    <mergeCell ref="R8:R13"/>
    <mergeCell ref="AI1:AK1"/>
    <mergeCell ref="AL1:AO1"/>
    <mergeCell ref="AI2:AK2"/>
    <mergeCell ref="AL2:AO2"/>
    <mergeCell ref="A5:B7"/>
    <mergeCell ref="C5:K5"/>
    <mergeCell ref="L5:N6"/>
    <mergeCell ref="O5:W5"/>
    <mergeCell ref="X5:AO5"/>
    <mergeCell ref="I6:K6"/>
    <mergeCell ref="AM6:AO6"/>
    <mergeCell ref="X6:Z6"/>
    <mergeCell ref="AA6:AC6"/>
    <mergeCell ref="AD6:AF6"/>
    <mergeCell ref="AG6:AI6"/>
    <mergeCell ref="AJ6:AL6"/>
  </mergeCells>
  <phoneticPr fontId="79" type="noConversion"/>
  <hyperlinks>
    <hyperlink ref="AP5" location="預告統計資料發布時間表!A1" display="回發布時間表"/>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workbookViewId="0">
      <selection sqref="A1:B1"/>
    </sheetView>
  </sheetViews>
  <sheetFormatPr defaultRowHeight="16.5"/>
  <cols>
    <col min="1" max="1" width="16" customWidth="1"/>
    <col min="2" max="2" width="18.125" customWidth="1"/>
    <col min="3" max="3" width="9" customWidth="1"/>
    <col min="4" max="4" width="11" customWidth="1"/>
    <col min="5" max="5" width="16.75" customWidth="1"/>
    <col min="10" max="10" width="13.25" customWidth="1"/>
  </cols>
  <sheetData>
    <row r="1" spans="1:12" ht="20.25" thickBot="1">
      <c r="A1" s="1298" t="s">
        <v>1577</v>
      </c>
      <c r="B1" s="1299"/>
      <c r="C1" s="705"/>
      <c r="D1" s="705"/>
      <c r="E1" s="705"/>
      <c r="F1" s="705"/>
      <c r="G1" s="705"/>
      <c r="H1" s="706" t="s">
        <v>1578</v>
      </c>
      <c r="I1" s="1300" t="s">
        <v>1579</v>
      </c>
      <c r="J1" s="1301"/>
    </row>
    <row r="2" spans="1:12" ht="20.25" thickBot="1">
      <c r="A2" s="1298" t="s">
        <v>1580</v>
      </c>
      <c r="B2" s="1299"/>
      <c r="C2" s="707" t="s">
        <v>1539</v>
      </c>
      <c r="D2" s="708"/>
      <c r="E2" s="709"/>
      <c r="F2" s="709"/>
      <c r="G2" s="709"/>
      <c r="H2" s="706" t="s">
        <v>1581</v>
      </c>
      <c r="I2" s="1302" t="s">
        <v>1582</v>
      </c>
      <c r="J2" s="1303"/>
    </row>
    <row r="3" spans="1:12" ht="32.25">
      <c r="A3" s="1304" t="s">
        <v>1540</v>
      </c>
      <c r="B3" s="1305"/>
      <c r="C3" s="1305"/>
      <c r="D3" s="1305"/>
      <c r="E3" s="1305"/>
      <c r="F3" s="1305"/>
      <c r="G3" s="1305"/>
      <c r="H3" s="1305"/>
      <c r="I3" s="1305"/>
      <c r="J3" s="1305"/>
    </row>
    <row r="4" spans="1:12" ht="20.25" thickBot="1">
      <c r="A4" s="1297" t="s">
        <v>1583</v>
      </c>
      <c r="B4" s="1278"/>
      <c r="C4" s="1278"/>
      <c r="D4" s="1278"/>
      <c r="E4" s="1278"/>
      <c r="F4" s="1278"/>
      <c r="G4" s="1278"/>
      <c r="H4" s="1278"/>
      <c r="I4" s="1278"/>
      <c r="J4" s="1278"/>
    </row>
    <row r="5" spans="1:12" ht="16.5" customHeight="1">
      <c r="A5" s="1277" t="s">
        <v>1541</v>
      </c>
      <c r="B5" s="1277"/>
      <c r="C5" s="1277"/>
      <c r="D5" s="1277"/>
      <c r="E5" s="1277"/>
      <c r="F5" s="1279" t="s">
        <v>1584</v>
      </c>
      <c r="G5" s="1280"/>
      <c r="H5" s="1280"/>
      <c r="I5" s="1280"/>
      <c r="J5" s="1280"/>
      <c r="L5" s="92" t="s">
        <v>97</v>
      </c>
    </row>
    <row r="6" spans="1:12" ht="17.25" customHeight="1" thickBot="1">
      <c r="A6" s="1278"/>
      <c r="B6" s="1278"/>
      <c r="C6" s="1278"/>
      <c r="D6" s="1278"/>
      <c r="E6" s="1278"/>
      <c r="F6" s="1281"/>
      <c r="G6" s="1282"/>
      <c r="H6" s="1282"/>
      <c r="I6" s="1282"/>
      <c r="J6" s="1282"/>
    </row>
    <row r="7" spans="1:12" ht="19.5" customHeight="1">
      <c r="A7" s="1283" t="s">
        <v>1585</v>
      </c>
      <c r="B7" s="710"/>
      <c r="C7" s="711" t="s">
        <v>1542</v>
      </c>
      <c r="D7" s="712"/>
      <c r="E7" s="712"/>
      <c r="F7" s="1286">
        <v>1</v>
      </c>
      <c r="G7" s="1287"/>
      <c r="H7" s="1287"/>
      <c r="I7" s="1287"/>
      <c r="J7" s="1287"/>
    </row>
    <row r="8" spans="1:12" ht="19.5">
      <c r="A8" s="1284"/>
      <c r="B8" s="1288" t="s">
        <v>1586</v>
      </c>
      <c r="C8" s="713" t="s">
        <v>1587</v>
      </c>
      <c r="D8" s="713"/>
      <c r="E8" s="713"/>
      <c r="F8" s="1290" t="s">
        <v>1588</v>
      </c>
      <c r="G8" s="1291"/>
      <c r="H8" s="1291"/>
      <c r="I8" s="1291"/>
      <c r="J8" s="1291"/>
    </row>
    <row r="9" spans="1:12" ht="19.5">
      <c r="A9" s="1284"/>
      <c r="B9" s="1289"/>
      <c r="C9" s="713" t="s">
        <v>1589</v>
      </c>
      <c r="D9" s="713"/>
      <c r="E9" s="713"/>
      <c r="F9" s="1267" t="s">
        <v>1543</v>
      </c>
      <c r="G9" s="1268"/>
      <c r="H9" s="1268"/>
      <c r="I9" s="1268"/>
      <c r="J9" s="1268"/>
    </row>
    <row r="10" spans="1:12" ht="19.5">
      <c r="A10" s="1284"/>
      <c r="B10" s="1288" t="s">
        <v>1590</v>
      </c>
      <c r="C10" s="1293" t="s">
        <v>1591</v>
      </c>
      <c r="D10" s="1294"/>
      <c r="E10" s="1294"/>
      <c r="F10" s="1267">
        <v>1</v>
      </c>
      <c r="G10" s="1268"/>
      <c r="H10" s="1268"/>
      <c r="I10" s="1268"/>
      <c r="J10" s="1268"/>
    </row>
    <row r="11" spans="1:12" ht="19.5">
      <c r="A11" s="1284"/>
      <c r="B11" s="1292"/>
      <c r="C11" s="1293" t="s">
        <v>1592</v>
      </c>
      <c r="D11" s="1294" t="s">
        <v>1544</v>
      </c>
      <c r="E11" s="1294"/>
      <c r="F11" s="1267" t="s">
        <v>1543</v>
      </c>
      <c r="G11" s="1268"/>
      <c r="H11" s="1268"/>
      <c r="I11" s="1268"/>
      <c r="J11" s="1268"/>
    </row>
    <row r="12" spans="1:12" ht="19.5">
      <c r="A12" s="1284"/>
      <c r="B12" s="1295" t="s">
        <v>1545</v>
      </c>
      <c r="C12" s="1296" t="s">
        <v>1546</v>
      </c>
      <c r="D12" s="1296"/>
      <c r="E12" s="1296"/>
      <c r="F12" s="1267" t="s">
        <v>1543</v>
      </c>
      <c r="G12" s="1268"/>
      <c r="H12" s="1268"/>
      <c r="I12" s="1268"/>
      <c r="J12" s="1268"/>
    </row>
    <row r="13" spans="1:12" ht="19.5">
      <c r="A13" s="1285"/>
      <c r="B13" s="1293" t="s">
        <v>1593</v>
      </c>
      <c r="C13" s="1294" t="s">
        <v>1547</v>
      </c>
      <c r="D13" s="1294"/>
      <c r="E13" s="1294"/>
      <c r="F13" s="1267" t="s">
        <v>1565</v>
      </c>
      <c r="G13" s="1268"/>
      <c r="H13" s="1268"/>
      <c r="I13" s="1268"/>
      <c r="J13" s="1268"/>
    </row>
    <row r="14" spans="1:12" ht="19.5" customHeight="1">
      <c r="A14" s="1273" t="s">
        <v>1594</v>
      </c>
      <c r="B14" s="714" t="s">
        <v>1548</v>
      </c>
      <c r="C14" s="715"/>
      <c r="D14" s="711"/>
      <c r="E14" s="713"/>
      <c r="F14" s="1267">
        <v>25</v>
      </c>
      <c r="G14" s="1268"/>
      <c r="H14" s="1268"/>
      <c r="I14" s="1268"/>
      <c r="J14" s="1268"/>
    </row>
    <row r="15" spans="1:12" ht="19.5">
      <c r="A15" s="1274"/>
      <c r="B15" s="716" t="s">
        <v>1549</v>
      </c>
      <c r="C15" s="717"/>
      <c r="D15" s="713"/>
      <c r="E15" s="713"/>
      <c r="F15" s="1267" t="s">
        <v>1565</v>
      </c>
      <c r="G15" s="1268"/>
      <c r="H15" s="1268"/>
      <c r="I15" s="1268"/>
      <c r="J15" s="1268"/>
    </row>
    <row r="16" spans="1:12" ht="19.5">
      <c r="A16" s="1274"/>
      <c r="B16" s="716" t="s">
        <v>1550</v>
      </c>
      <c r="C16" s="717"/>
      <c r="D16" s="713"/>
      <c r="E16" s="713"/>
      <c r="F16" s="1267">
        <v>9</v>
      </c>
      <c r="G16" s="1268"/>
      <c r="H16" s="1268"/>
      <c r="I16" s="1268"/>
      <c r="J16" s="1268"/>
    </row>
    <row r="17" spans="1:10" ht="19.5">
      <c r="A17" s="1274"/>
      <c r="B17" s="716" t="s">
        <v>1551</v>
      </c>
      <c r="C17" s="717"/>
      <c r="D17" s="718"/>
      <c r="E17" s="713"/>
      <c r="F17" s="1267" t="s">
        <v>1565</v>
      </c>
      <c r="G17" s="1268"/>
      <c r="H17" s="1268"/>
      <c r="I17" s="1268"/>
      <c r="J17" s="1268"/>
    </row>
    <row r="18" spans="1:10" ht="19.5">
      <c r="A18" s="1274"/>
      <c r="B18" s="716" t="s">
        <v>1552</v>
      </c>
      <c r="C18" s="717"/>
      <c r="D18" s="718"/>
      <c r="E18" s="713"/>
      <c r="F18" s="1267" t="s">
        <v>1595</v>
      </c>
      <c r="G18" s="1276"/>
      <c r="H18" s="1276"/>
      <c r="I18" s="1276"/>
      <c r="J18" s="1276"/>
    </row>
    <row r="19" spans="1:10" ht="19.5">
      <c r="A19" s="1274"/>
      <c r="B19" s="716" t="s">
        <v>1553</v>
      </c>
      <c r="C19" s="717"/>
      <c r="D19" s="718"/>
      <c r="E19" s="713"/>
      <c r="F19" s="1267">
        <v>2</v>
      </c>
      <c r="G19" s="1268"/>
      <c r="H19" s="1268"/>
      <c r="I19" s="1268"/>
      <c r="J19" s="1268"/>
    </row>
    <row r="20" spans="1:10" ht="19.5">
      <c r="A20" s="1274"/>
      <c r="B20" s="716" t="s">
        <v>1554</v>
      </c>
      <c r="C20" s="713"/>
      <c r="D20" s="713"/>
      <c r="E20" s="713"/>
      <c r="F20" s="1267" t="s">
        <v>1543</v>
      </c>
      <c r="G20" s="1268"/>
      <c r="H20" s="1268"/>
      <c r="I20" s="1268"/>
      <c r="J20" s="1268"/>
    </row>
    <row r="21" spans="1:10" ht="19.5">
      <c r="A21" s="1274"/>
      <c r="B21" s="716" t="s">
        <v>1555</v>
      </c>
      <c r="C21" s="713"/>
      <c r="D21" s="713"/>
      <c r="E21" s="713"/>
      <c r="F21" s="1267" t="s">
        <v>1565</v>
      </c>
      <c r="G21" s="1268"/>
      <c r="H21" s="1268"/>
      <c r="I21" s="1268"/>
      <c r="J21" s="1268"/>
    </row>
    <row r="22" spans="1:10" ht="19.5">
      <c r="A22" s="1274"/>
      <c r="B22" s="716" t="s">
        <v>1556</v>
      </c>
      <c r="C22" s="713"/>
      <c r="D22" s="713"/>
      <c r="E22" s="713"/>
      <c r="F22" s="1267" t="s">
        <v>1588</v>
      </c>
      <c r="G22" s="1268"/>
      <c r="H22" s="1268"/>
      <c r="I22" s="1268"/>
      <c r="J22" s="1268"/>
    </row>
    <row r="23" spans="1:10" ht="19.5">
      <c r="A23" s="1274"/>
      <c r="B23" s="719" t="s">
        <v>1557</v>
      </c>
      <c r="C23" s="712"/>
      <c r="D23" s="713"/>
      <c r="E23" s="713"/>
      <c r="F23" s="1267">
        <v>1</v>
      </c>
      <c r="G23" s="1268"/>
      <c r="H23" s="1268"/>
      <c r="I23" s="1268"/>
      <c r="J23" s="1268"/>
    </row>
    <row r="24" spans="1:10" ht="19.5">
      <c r="A24" s="1274"/>
      <c r="B24" s="720" t="s">
        <v>1558</v>
      </c>
      <c r="C24" s="713"/>
      <c r="D24" s="713"/>
      <c r="E24" s="713"/>
      <c r="F24" s="1267">
        <v>6</v>
      </c>
      <c r="G24" s="1268"/>
      <c r="H24" s="1268"/>
      <c r="I24" s="1268"/>
      <c r="J24" s="1268"/>
    </row>
    <row r="25" spans="1:10" ht="19.5">
      <c r="A25" s="1274"/>
      <c r="B25" s="721" t="s">
        <v>1559</v>
      </c>
      <c r="C25" s="717"/>
      <c r="D25" s="713"/>
      <c r="E25" s="713"/>
      <c r="F25" s="1267" t="s">
        <v>1565</v>
      </c>
      <c r="G25" s="1268"/>
      <c r="H25" s="1268"/>
      <c r="I25" s="1268"/>
      <c r="J25" s="1268"/>
    </row>
    <row r="26" spans="1:10" ht="19.5">
      <c r="A26" s="1274"/>
      <c r="B26" s="722" t="s">
        <v>1560</v>
      </c>
      <c r="C26" s="713"/>
      <c r="D26" s="713"/>
      <c r="E26" s="713"/>
      <c r="F26" s="1267" t="s">
        <v>1565</v>
      </c>
      <c r="G26" s="1268"/>
      <c r="H26" s="1268"/>
      <c r="I26" s="1268"/>
      <c r="J26" s="1268"/>
    </row>
    <row r="27" spans="1:10" ht="19.5">
      <c r="A27" s="1274"/>
      <c r="B27" s="723" t="s">
        <v>1561</v>
      </c>
      <c r="C27" s="717"/>
      <c r="D27" s="713"/>
      <c r="E27" s="718"/>
      <c r="F27" s="1267" t="s">
        <v>1565</v>
      </c>
      <c r="G27" s="1268"/>
      <c r="H27" s="1268"/>
      <c r="I27" s="1268"/>
      <c r="J27" s="1268"/>
    </row>
    <row r="28" spans="1:10" ht="19.5">
      <c r="A28" s="1274"/>
      <c r="B28" s="724" t="s">
        <v>1562</v>
      </c>
      <c r="C28" s="713"/>
      <c r="D28" s="713"/>
      <c r="E28" s="713"/>
      <c r="F28" s="1267" t="s">
        <v>1543</v>
      </c>
      <c r="G28" s="1268"/>
      <c r="H28" s="1268"/>
      <c r="I28" s="1268"/>
      <c r="J28" s="1268"/>
    </row>
    <row r="29" spans="1:10" ht="19.5">
      <c r="A29" s="1274"/>
      <c r="B29" s="724" t="s">
        <v>1563</v>
      </c>
      <c r="C29" s="717"/>
      <c r="D29" s="713"/>
      <c r="E29" s="713"/>
      <c r="F29" s="1267">
        <v>2</v>
      </c>
      <c r="G29" s="1268"/>
      <c r="H29" s="1268"/>
      <c r="I29" s="1268"/>
      <c r="J29" s="1268"/>
    </row>
    <row r="30" spans="1:10" ht="19.5">
      <c r="A30" s="1274"/>
      <c r="B30" s="724" t="s">
        <v>1564</v>
      </c>
      <c r="C30" s="717"/>
      <c r="D30" s="713"/>
      <c r="E30" s="713"/>
      <c r="F30" s="1267" t="s">
        <v>1565</v>
      </c>
      <c r="G30" s="1268"/>
      <c r="H30" s="1268"/>
      <c r="I30" s="1268"/>
      <c r="J30" s="1268"/>
    </row>
    <row r="31" spans="1:10" ht="19.5">
      <c r="A31" s="1274"/>
      <c r="B31" s="716" t="s">
        <v>1566</v>
      </c>
      <c r="C31" s="717"/>
      <c r="D31" s="713"/>
      <c r="E31" s="713"/>
      <c r="F31" s="1267">
        <v>2</v>
      </c>
      <c r="G31" s="1268"/>
      <c r="H31" s="1268"/>
      <c r="I31" s="1268"/>
      <c r="J31" s="1268"/>
    </row>
    <row r="32" spans="1:10" ht="19.5">
      <c r="A32" s="1274"/>
      <c r="B32" s="725" t="s">
        <v>1567</v>
      </c>
      <c r="C32" s="717"/>
      <c r="D32" s="713"/>
      <c r="E32" s="713"/>
      <c r="F32" s="1267" t="s">
        <v>1543</v>
      </c>
      <c r="G32" s="1268"/>
      <c r="H32" s="1268"/>
      <c r="I32" s="1268"/>
      <c r="J32" s="1268"/>
    </row>
    <row r="33" spans="1:10" ht="19.5">
      <c r="A33" s="1275"/>
      <c r="B33" s="716" t="s">
        <v>1568</v>
      </c>
      <c r="C33" s="717"/>
      <c r="D33" s="713"/>
      <c r="E33" s="713"/>
      <c r="F33" s="1267">
        <v>3</v>
      </c>
      <c r="G33" s="1268"/>
      <c r="H33" s="1268"/>
      <c r="I33" s="1268"/>
      <c r="J33" s="1268"/>
    </row>
    <row r="34" spans="1:10" ht="19.5">
      <c r="A34" s="721" t="s">
        <v>1569</v>
      </c>
      <c r="B34" s="726"/>
      <c r="C34" s="711"/>
      <c r="D34" s="713"/>
      <c r="E34" s="713"/>
      <c r="F34" s="1267">
        <v>300</v>
      </c>
      <c r="G34" s="1268"/>
      <c r="H34" s="1268"/>
      <c r="I34" s="1268"/>
      <c r="J34" s="1268"/>
    </row>
    <row r="35" spans="1:10" ht="19.5" customHeight="1">
      <c r="A35" s="1265" t="s">
        <v>1570</v>
      </c>
      <c r="B35" s="719" t="s">
        <v>1571</v>
      </c>
      <c r="C35" s="727"/>
      <c r="D35" s="715"/>
      <c r="E35" s="715"/>
      <c r="F35" s="1267">
        <v>300</v>
      </c>
      <c r="G35" s="1268"/>
      <c r="H35" s="1268"/>
      <c r="I35" s="1268"/>
      <c r="J35" s="1268"/>
    </row>
    <row r="36" spans="1:10" ht="20.25" thickBot="1">
      <c r="A36" s="1266"/>
      <c r="B36" s="1269" t="s">
        <v>1572</v>
      </c>
      <c r="C36" s="1270"/>
      <c r="D36" s="1270"/>
      <c r="E36" s="1270"/>
      <c r="F36" s="1271" t="s">
        <v>1565</v>
      </c>
      <c r="G36" s="1272"/>
      <c r="H36" s="1272"/>
      <c r="I36" s="1272"/>
      <c r="J36" s="1272"/>
    </row>
    <row r="37" spans="1:10">
      <c r="A37" s="728" t="s">
        <v>1573</v>
      </c>
      <c r="B37" s="729" t="s">
        <v>1574</v>
      </c>
      <c r="C37" s="728"/>
      <c r="D37" s="730" t="s">
        <v>1596</v>
      </c>
      <c r="E37" s="728"/>
      <c r="F37" s="728" t="s">
        <v>1280</v>
      </c>
      <c r="G37" s="728"/>
      <c r="H37" s="728"/>
      <c r="I37" s="728"/>
      <c r="J37" s="731" t="s">
        <v>1597</v>
      </c>
    </row>
    <row r="38" spans="1:10">
      <c r="A38" s="728"/>
      <c r="B38" s="728"/>
      <c r="C38" s="728"/>
      <c r="D38" s="732" t="s">
        <v>1575</v>
      </c>
      <c r="E38" s="728"/>
      <c r="F38" s="728"/>
      <c r="G38" s="728"/>
      <c r="H38" s="728"/>
      <c r="I38" s="733"/>
      <c r="J38" s="728"/>
    </row>
    <row r="39" spans="1:10">
      <c r="A39" s="734" t="s">
        <v>1576</v>
      </c>
      <c r="B39" s="735"/>
      <c r="C39" s="735"/>
      <c r="D39" s="735"/>
      <c r="E39" s="735"/>
      <c r="F39" s="735"/>
      <c r="G39" s="735"/>
      <c r="H39" s="735"/>
      <c r="I39" s="735"/>
      <c r="J39" s="735"/>
    </row>
    <row r="40" spans="1:10" ht="17.25" thickBot="1">
      <c r="A40" s="736" t="s">
        <v>1598</v>
      </c>
      <c r="B40" s="737"/>
      <c r="C40" s="737"/>
      <c r="D40" s="737"/>
      <c r="E40" s="737"/>
      <c r="F40" s="737"/>
      <c r="G40" s="737"/>
      <c r="H40" s="737"/>
      <c r="I40" s="737"/>
      <c r="J40" s="738"/>
    </row>
    <row r="41" spans="1:10" ht="19.5">
      <c r="A41" s="739"/>
      <c r="B41" s="739"/>
      <c r="C41" s="739"/>
      <c r="D41" s="711"/>
      <c r="E41" s="711"/>
      <c r="F41" s="711"/>
      <c r="G41" s="739"/>
      <c r="H41" s="739"/>
      <c r="I41" s="739"/>
      <c r="J41" s="739"/>
    </row>
  </sheetData>
  <mergeCells count="48">
    <mergeCell ref="A4:J4"/>
    <mergeCell ref="A1:B1"/>
    <mergeCell ref="I1:J1"/>
    <mergeCell ref="A2:B2"/>
    <mergeCell ref="I2:J2"/>
    <mergeCell ref="A3:J3"/>
    <mergeCell ref="A5:E6"/>
    <mergeCell ref="F5:J6"/>
    <mergeCell ref="A7:A13"/>
    <mergeCell ref="F7:J7"/>
    <mergeCell ref="B8:B9"/>
    <mergeCell ref="F8:J8"/>
    <mergeCell ref="F9:J9"/>
    <mergeCell ref="B10:B11"/>
    <mergeCell ref="C10:E10"/>
    <mergeCell ref="F10:J10"/>
    <mergeCell ref="C11:E11"/>
    <mergeCell ref="F11:J11"/>
    <mergeCell ref="B12:E12"/>
    <mergeCell ref="F12:J12"/>
    <mergeCell ref="B13:E13"/>
    <mergeCell ref="F13:J13"/>
    <mergeCell ref="F28:J28"/>
    <mergeCell ref="A14:A33"/>
    <mergeCell ref="F14:J14"/>
    <mergeCell ref="F15:J15"/>
    <mergeCell ref="F16:J16"/>
    <mergeCell ref="F17:J17"/>
    <mergeCell ref="F18:J18"/>
    <mergeCell ref="F19:J19"/>
    <mergeCell ref="F20:J20"/>
    <mergeCell ref="F21:J21"/>
    <mergeCell ref="F22:J22"/>
    <mergeCell ref="F23:J23"/>
    <mergeCell ref="F24:J24"/>
    <mergeCell ref="F25:J25"/>
    <mergeCell ref="F26:J26"/>
    <mergeCell ref="F27:J27"/>
    <mergeCell ref="A35:A36"/>
    <mergeCell ref="F35:J35"/>
    <mergeCell ref="B36:E36"/>
    <mergeCell ref="F36:J36"/>
    <mergeCell ref="F29:J29"/>
    <mergeCell ref="F30:J30"/>
    <mergeCell ref="F31:J31"/>
    <mergeCell ref="F32:J32"/>
    <mergeCell ref="F33:J33"/>
    <mergeCell ref="F34:J34"/>
  </mergeCells>
  <phoneticPr fontId="79" type="noConversion"/>
  <hyperlinks>
    <hyperlink ref="L5" location="預告統計資料發布時間表!A1" display="回發布時間表"/>
  </hyperlink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L5" sqref="L5"/>
    </sheetView>
  </sheetViews>
  <sheetFormatPr defaultRowHeight="16.5"/>
  <cols>
    <col min="1" max="1" width="12.125" customWidth="1"/>
    <col min="5" max="5" width="15.125" customWidth="1"/>
    <col min="10" max="10" width="19.125" customWidth="1"/>
  </cols>
  <sheetData>
    <row r="1" spans="1:12" ht="20.25" thickBot="1">
      <c r="A1" s="1298" t="s">
        <v>1577</v>
      </c>
      <c r="B1" s="1299"/>
      <c r="C1" s="705"/>
      <c r="D1" s="705"/>
      <c r="E1" s="705"/>
      <c r="F1" s="705"/>
      <c r="G1" s="705"/>
      <c r="H1" s="706" t="s">
        <v>1578</v>
      </c>
      <c r="I1" s="1300" t="s">
        <v>1579</v>
      </c>
      <c r="J1" s="1301"/>
    </row>
    <row r="2" spans="1:12" ht="20.25" thickBot="1">
      <c r="A2" s="1298" t="s">
        <v>1580</v>
      </c>
      <c r="B2" s="1299"/>
      <c r="C2" s="707" t="s">
        <v>1539</v>
      </c>
      <c r="D2" s="708"/>
      <c r="E2" s="709"/>
      <c r="F2" s="709"/>
      <c r="G2" s="709"/>
      <c r="H2" s="706" t="s">
        <v>1581</v>
      </c>
      <c r="I2" s="1302" t="s">
        <v>1582</v>
      </c>
      <c r="J2" s="1303"/>
    </row>
    <row r="3" spans="1:12" ht="32.25">
      <c r="A3" s="1304" t="s">
        <v>1540</v>
      </c>
      <c r="B3" s="1305"/>
      <c r="C3" s="1305"/>
      <c r="D3" s="1305"/>
      <c r="E3" s="1305"/>
      <c r="F3" s="1305"/>
      <c r="G3" s="1305"/>
      <c r="H3" s="1305"/>
      <c r="I3" s="1305"/>
      <c r="J3" s="1305"/>
    </row>
    <row r="4" spans="1:12" ht="20.25" thickBot="1">
      <c r="A4" s="1297" t="s">
        <v>1583</v>
      </c>
      <c r="B4" s="1278"/>
      <c r="C4" s="1278"/>
      <c r="D4" s="1278"/>
      <c r="E4" s="1278"/>
      <c r="F4" s="1278"/>
      <c r="G4" s="1278"/>
      <c r="H4" s="1278"/>
      <c r="I4" s="1278"/>
      <c r="J4" s="1278"/>
    </row>
    <row r="5" spans="1:12">
      <c r="A5" s="1277" t="s">
        <v>1541</v>
      </c>
      <c r="B5" s="1277"/>
      <c r="C5" s="1277"/>
      <c r="D5" s="1277"/>
      <c r="E5" s="1277"/>
      <c r="F5" s="1279" t="s">
        <v>1584</v>
      </c>
      <c r="G5" s="1280"/>
      <c r="H5" s="1280"/>
      <c r="I5" s="1280"/>
      <c r="J5" s="1280"/>
      <c r="L5" s="92" t="s">
        <v>97</v>
      </c>
    </row>
    <row r="6" spans="1:12" ht="17.25" thickBot="1">
      <c r="A6" s="1278"/>
      <c r="B6" s="1278"/>
      <c r="C6" s="1278"/>
      <c r="D6" s="1278"/>
      <c r="E6" s="1278"/>
      <c r="F6" s="1281"/>
      <c r="G6" s="1282"/>
      <c r="H6" s="1282"/>
      <c r="I6" s="1282"/>
      <c r="J6" s="1282"/>
    </row>
    <row r="7" spans="1:12" ht="19.5">
      <c r="A7" s="1283" t="s">
        <v>1585</v>
      </c>
      <c r="B7" s="710"/>
      <c r="C7" s="711" t="s">
        <v>1542</v>
      </c>
      <c r="D7" s="712"/>
      <c r="E7" s="712"/>
      <c r="F7" s="1286">
        <v>1</v>
      </c>
      <c r="G7" s="1287"/>
      <c r="H7" s="1287"/>
      <c r="I7" s="1287"/>
      <c r="J7" s="1287"/>
    </row>
    <row r="8" spans="1:12" ht="19.5">
      <c r="A8" s="1284"/>
      <c r="B8" s="1288" t="s">
        <v>1586</v>
      </c>
      <c r="C8" s="713" t="s">
        <v>1587</v>
      </c>
      <c r="D8" s="713"/>
      <c r="E8" s="713"/>
      <c r="F8" s="1290" t="s">
        <v>1588</v>
      </c>
      <c r="G8" s="1291"/>
      <c r="H8" s="1291"/>
      <c r="I8" s="1291"/>
      <c r="J8" s="1291"/>
    </row>
    <row r="9" spans="1:12" ht="19.5">
      <c r="A9" s="1284"/>
      <c r="B9" s="1289"/>
      <c r="C9" s="713" t="s">
        <v>1589</v>
      </c>
      <c r="D9" s="713"/>
      <c r="E9" s="713"/>
      <c r="F9" s="1267" t="s">
        <v>1543</v>
      </c>
      <c r="G9" s="1268"/>
      <c r="H9" s="1268"/>
      <c r="I9" s="1268"/>
      <c r="J9" s="1268"/>
    </row>
    <row r="10" spans="1:12" ht="19.5">
      <c r="A10" s="1284"/>
      <c r="B10" s="1288" t="s">
        <v>1590</v>
      </c>
      <c r="C10" s="1293" t="s">
        <v>1591</v>
      </c>
      <c r="D10" s="1294"/>
      <c r="E10" s="1294"/>
      <c r="F10" s="1267">
        <v>1</v>
      </c>
      <c r="G10" s="1268"/>
      <c r="H10" s="1268"/>
      <c r="I10" s="1268"/>
      <c r="J10" s="1268"/>
    </row>
    <row r="11" spans="1:12" ht="19.5">
      <c r="A11" s="1284"/>
      <c r="B11" s="1292"/>
      <c r="C11" s="1293" t="s">
        <v>1592</v>
      </c>
      <c r="D11" s="1294" t="s">
        <v>1544</v>
      </c>
      <c r="E11" s="1294"/>
      <c r="F11" s="1267" t="s">
        <v>1543</v>
      </c>
      <c r="G11" s="1268"/>
      <c r="H11" s="1268"/>
      <c r="I11" s="1268"/>
      <c r="J11" s="1268"/>
    </row>
    <row r="12" spans="1:12" ht="19.5">
      <c r="A12" s="1284"/>
      <c r="B12" s="1295" t="s">
        <v>1545</v>
      </c>
      <c r="C12" s="1296" t="s">
        <v>1546</v>
      </c>
      <c r="D12" s="1296"/>
      <c r="E12" s="1296"/>
      <c r="F12" s="1267" t="s">
        <v>1543</v>
      </c>
      <c r="G12" s="1268"/>
      <c r="H12" s="1268"/>
      <c r="I12" s="1268"/>
      <c r="J12" s="1268"/>
    </row>
    <row r="13" spans="1:12" ht="19.5">
      <c r="A13" s="1285"/>
      <c r="B13" s="1293" t="s">
        <v>1593</v>
      </c>
      <c r="C13" s="1294" t="s">
        <v>1547</v>
      </c>
      <c r="D13" s="1294"/>
      <c r="E13" s="1294"/>
      <c r="F13" s="1267" t="s">
        <v>1565</v>
      </c>
      <c r="G13" s="1268"/>
      <c r="H13" s="1268"/>
      <c r="I13" s="1268"/>
      <c r="J13" s="1268"/>
    </row>
    <row r="14" spans="1:12" ht="19.5">
      <c r="A14" s="1273" t="s">
        <v>1594</v>
      </c>
      <c r="B14" s="714" t="s">
        <v>1548</v>
      </c>
      <c r="C14" s="715"/>
      <c r="D14" s="711"/>
      <c r="E14" s="713"/>
      <c r="F14" s="1267">
        <v>25</v>
      </c>
      <c r="G14" s="1268"/>
      <c r="H14" s="1268"/>
      <c r="I14" s="1268"/>
      <c r="J14" s="1268"/>
    </row>
    <row r="15" spans="1:12" ht="19.5">
      <c r="A15" s="1274"/>
      <c r="B15" s="716" t="s">
        <v>1549</v>
      </c>
      <c r="C15" s="717"/>
      <c r="D15" s="713"/>
      <c r="E15" s="713"/>
      <c r="F15" s="1267" t="s">
        <v>1565</v>
      </c>
      <c r="G15" s="1268"/>
      <c r="H15" s="1268"/>
      <c r="I15" s="1268"/>
      <c r="J15" s="1268"/>
    </row>
    <row r="16" spans="1:12" ht="19.5">
      <c r="A16" s="1274"/>
      <c r="B16" s="716" t="s">
        <v>1550</v>
      </c>
      <c r="C16" s="717"/>
      <c r="D16" s="713"/>
      <c r="E16" s="713"/>
      <c r="F16" s="1267">
        <v>9</v>
      </c>
      <c r="G16" s="1268"/>
      <c r="H16" s="1268"/>
      <c r="I16" s="1268"/>
      <c r="J16" s="1268"/>
    </row>
    <row r="17" spans="1:10" ht="19.5">
      <c r="A17" s="1274"/>
      <c r="B17" s="716" t="s">
        <v>1551</v>
      </c>
      <c r="C17" s="717"/>
      <c r="D17" s="718"/>
      <c r="E17" s="713"/>
      <c r="F17" s="1267" t="s">
        <v>1565</v>
      </c>
      <c r="G17" s="1268"/>
      <c r="H17" s="1268"/>
      <c r="I17" s="1268"/>
      <c r="J17" s="1268"/>
    </row>
    <row r="18" spans="1:10" ht="19.5">
      <c r="A18" s="1274"/>
      <c r="B18" s="716" t="s">
        <v>1552</v>
      </c>
      <c r="C18" s="717"/>
      <c r="D18" s="718"/>
      <c r="E18" s="713"/>
      <c r="F18" s="1267" t="s">
        <v>1595</v>
      </c>
      <c r="G18" s="1276"/>
      <c r="H18" s="1276"/>
      <c r="I18" s="1276"/>
      <c r="J18" s="1276"/>
    </row>
    <row r="19" spans="1:10" ht="19.5">
      <c r="A19" s="1274"/>
      <c r="B19" s="716" t="s">
        <v>1553</v>
      </c>
      <c r="C19" s="717"/>
      <c r="D19" s="718"/>
      <c r="E19" s="713"/>
      <c r="F19" s="1267">
        <v>2</v>
      </c>
      <c r="G19" s="1268"/>
      <c r="H19" s="1268"/>
      <c r="I19" s="1268"/>
      <c r="J19" s="1268"/>
    </row>
    <row r="20" spans="1:10" ht="19.5">
      <c r="A20" s="1274"/>
      <c r="B20" s="716" t="s">
        <v>1554</v>
      </c>
      <c r="C20" s="713"/>
      <c r="D20" s="713"/>
      <c r="E20" s="713"/>
      <c r="F20" s="1267" t="s">
        <v>1543</v>
      </c>
      <c r="G20" s="1268"/>
      <c r="H20" s="1268"/>
      <c r="I20" s="1268"/>
      <c r="J20" s="1268"/>
    </row>
    <row r="21" spans="1:10" ht="19.5">
      <c r="A21" s="1274"/>
      <c r="B21" s="716" t="s">
        <v>1555</v>
      </c>
      <c r="C21" s="713"/>
      <c r="D21" s="713"/>
      <c r="E21" s="713"/>
      <c r="F21" s="1267" t="s">
        <v>1565</v>
      </c>
      <c r="G21" s="1268"/>
      <c r="H21" s="1268"/>
      <c r="I21" s="1268"/>
      <c r="J21" s="1268"/>
    </row>
    <row r="22" spans="1:10" ht="19.5">
      <c r="A22" s="1274"/>
      <c r="B22" s="716" t="s">
        <v>1556</v>
      </c>
      <c r="C22" s="713"/>
      <c r="D22" s="713"/>
      <c r="E22" s="713"/>
      <c r="F22" s="1267" t="s">
        <v>1588</v>
      </c>
      <c r="G22" s="1268"/>
      <c r="H22" s="1268"/>
      <c r="I22" s="1268"/>
      <c r="J22" s="1268"/>
    </row>
    <row r="23" spans="1:10" ht="19.5">
      <c r="A23" s="1274"/>
      <c r="B23" s="719" t="s">
        <v>1557</v>
      </c>
      <c r="C23" s="712"/>
      <c r="D23" s="713"/>
      <c r="E23" s="713"/>
      <c r="F23" s="1267">
        <v>1</v>
      </c>
      <c r="G23" s="1268"/>
      <c r="H23" s="1268"/>
      <c r="I23" s="1268"/>
      <c r="J23" s="1268"/>
    </row>
    <row r="24" spans="1:10" ht="19.5">
      <c r="A24" s="1274"/>
      <c r="B24" s="720" t="s">
        <v>1558</v>
      </c>
      <c r="C24" s="713"/>
      <c r="D24" s="713"/>
      <c r="E24" s="713"/>
      <c r="F24" s="1267">
        <v>6</v>
      </c>
      <c r="G24" s="1268"/>
      <c r="H24" s="1268"/>
      <c r="I24" s="1268"/>
      <c r="J24" s="1268"/>
    </row>
    <row r="25" spans="1:10" ht="19.5">
      <c r="A25" s="1274"/>
      <c r="B25" s="721" t="s">
        <v>1559</v>
      </c>
      <c r="C25" s="717"/>
      <c r="D25" s="713"/>
      <c r="E25" s="713"/>
      <c r="F25" s="1267" t="s">
        <v>1565</v>
      </c>
      <c r="G25" s="1268"/>
      <c r="H25" s="1268"/>
      <c r="I25" s="1268"/>
      <c r="J25" s="1268"/>
    </row>
    <row r="26" spans="1:10" ht="19.5">
      <c r="A26" s="1274"/>
      <c r="B26" s="722" t="s">
        <v>1560</v>
      </c>
      <c r="C26" s="713"/>
      <c r="D26" s="713"/>
      <c r="E26" s="713"/>
      <c r="F26" s="1267" t="s">
        <v>1565</v>
      </c>
      <c r="G26" s="1268"/>
      <c r="H26" s="1268"/>
      <c r="I26" s="1268"/>
      <c r="J26" s="1268"/>
    </row>
    <row r="27" spans="1:10" ht="19.5">
      <c r="A27" s="1274"/>
      <c r="B27" s="723" t="s">
        <v>1561</v>
      </c>
      <c r="C27" s="717"/>
      <c r="D27" s="713"/>
      <c r="E27" s="718"/>
      <c r="F27" s="1267" t="s">
        <v>1565</v>
      </c>
      <c r="G27" s="1268"/>
      <c r="H27" s="1268"/>
      <c r="I27" s="1268"/>
      <c r="J27" s="1268"/>
    </row>
    <row r="28" spans="1:10" ht="19.5">
      <c r="A28" s="1274"/>
      <c r="B28" s="724" t="s">
        <v>1562</v>
      </c>
      <c r="C28" s="713"/>
      <c r="D28" s="713"/>
      <c r="E28" s="713"/>
      <c r="F28" s="1267" t="s">
        <v>1543</v>
      </c>
      <c r="G28" s="1268"/>
      <c r="H28" s="1268"/>
      <c r="I28" s="1268"/>
      <c r="J28" s="1268"/>
    </row>
    <row r="29" spans="1:10" ht="19.5">
      <c r="A29" s="1274"/>
      <c r="B29" s="724" t="s">
        <v>1563</v>
      </c>
      <c r="C29" s="717"/>
      <c r="D29" s="713"/>
      <c r="E29" s="713"/>
      <c r="F29" s="1267">
        <v>2</v>
      </c>
      <c r="G29" s="1268"/>
      <c r="H29" s="1268"/>
      <c r="I29" s="1268"/>
      <c r="J29" s="1268"/>
    </row>
    <row r="30" spans="1:10" ht="19.5">
      <c r="A30" s="1274"/>
      <c r="B30" s="724" t="s">
        <v>1564</v>
      </c>
      <c r="C30" s="717"/>
      <c r="D30" s="713"/>
      <c r="E30" s="713"/>
      <c r="F30" s="1267" t="s">
        <v>1565</v>
      </c>
      <c r="G30" s="1268"/>
      <c r="H30" s="1268"/>
      <c r="I30" s="1268"/>
      <c r="J30" s="1268"/>
    </row>
    <row r="31" spans="1:10" ht="19.5">
      <c r="A31" s="1274"/>
      <c r="B31" s="716" t="s">
        <v>1566</v>
      </c>
      <c r="C31" s="717"/>
      <c r="D31" s="713"/>
      <c r="E31" s="713"/>
      <c r="F31" s="1267">
        <v>2</v>
      </c>
      <c r="G31" s="1268"/>
      <c r="H31" s="1268"/>
      <c r="I31" s="1268"/>
      <c r="J31" s="1268"/>
    </row>
    <row r="32" spans="1:10" ht="19.5">
      <c r="A32" s="1274"/>
      <c r="B32" s="725" t="s">
        <v>1567</v>
      </c>
      <c r="C32" s="717"/>
      <c r="D32" s="713"/>
      <c r="E32" s="713"/>
      <c r="F32" s="1267" t="s">
        <v>1543</v>
      </c>
      <c r="G32" s="1268"/>
      <c r="H32" s="1268"/>
      <c r="I32" s="1268"/>
      <c r="J32" s="1268"/>
    </row>
    <row r="33" spans="1:10" ht="19.5">
      <c r="A33" s="1275"/>
      <c r="B33" s="716" t="s">
        <v>1568</v>
      </c>
      <c r="C33" s="717"/>
      <c r="D33" s="713"/>
      <c r="E33" s="713"/>
      <c r="F33" s="1267">
        <v>3</v>
      </c>
      <c r="G33" s="1268"/>
      <c r="H33" s="1268"/>
      <c r="I33" s="1268"/>
      <c r="J33" s="1268"/>
    </row>
    <row r="34" spans="1:10" ht="19.5">
      <c r="A34" s="721" t="s">
        <v>1569</v>
      </c>
      <c r="B34" s="726"/>
      <c r="C34" s="711"/>
      <c r="D34" s="713"/>
      <c r="E34" s="713"/>
      <c r="F34" s="1267">
        <v>300</v>
      </c>
      <c r="G34" s="1268"/>
      <c r="H34" s="1268"/>
      <c r="I34" s="1268"/>
      <c r="J34" s="1268"/>
    </row>
    <row r="35" spans="1:10" ht="19.5">
      <c r="A35" s="1265" t="s">
        <v>1570</v>
      </c>
      <c r="B35" s="719" t="s">
        <v>1571</v>
      </c>
      <c r="C35" s="727"/>
      <c r="D35" s="715"/>
      <c r="E35" s="715"/>
      <c r="F35" s="1267">
        <v>300</v>
      </c>
      <c r="G35" s="1268"/>
      <c r="H35" s="1268"/>
      <c r="I35" s="1268"/>
      <c r="J35" s="1268"/>
    </row>
    <row r="36" spans="1:10" ht="20.25" thickBot="1">
      <c r="A36" s="1266"/>
      <c r="B36" s="1269" t="s">
        <v>1572</v>
      </c>
      <c r="C36" s="1270"/>
      <c r="D36" s="1270"/>
      <c r="E36" s="1270"/>
      <c r="F36" s="1271" t="s">
        <v>1565</v>
      </c>
      <c r="G36" s="1272"/>
      <c r="H36" s="1272"/>
      <c r="I36" s="1272"/>
      <c r="J36" s="1272"/>
    </row>
    <row r="37" spans="1:10">
      <c r="A37" s="728" t="s">
        <v>1573</v>
      </c>
      <c r="B37" s="729" t="s">
        <v>1574</v>
      </c>
      <c r="C37" s="728"/>
      <c r="D37" s="730" t="s">
        <v>1596</v>
      </c>
      <c r="E37" s="728"/>
      <c r="F37" s="728" t="s">
        <v>1280</v>
      </c>
      <c r="G37" s="728"/>
      <c r="H37" s="728"/>
      <c r="I37" s="728"/>
      <c r="J37" s="731" t="s">
        <v>1597</v>
      </c>
    </row>
    <row r="38" spans="1:10">
      <c r="A38" s="728"/>
      <c r="B38" s="728"/>
      <c r="C38" s="728"/>
      <c r="D38" s="732" t="s">
        <v>1575</v>
      </c>
      <c r="E38" s="728"/>
      <c r="F38" s="728"/>
      <c r="G38" s="728"/>
      <c r="H38" s="728"/>
      <c r="I38" s="733"/>
      <c r="J38" s="728"/>
    </row>
    <row r="39" spans="1:10">
      <c r="A39" s="734" t="s">
        <v>1576</v>
      </c>
      <c r="B39" s="735"/>
      <c r="C39" s="735"/>
      <c r="D39" s="735"/>
      <c r="E39" s="735"/>
      <c r="F39" s="735"/>
      <c r="G39" s="735"/>
      <c r="H39" s="735"/>
      <c r="I39" s="735"/>
      <c r="J39" s="735"/>
    </row>
    <row r="40" spans="1:10" ht="17.25" thickBot="1">
      <c r="A40" s="736" t="s">
        <v>1598</v>
      </c>
      <c r="B40" s="737"/>
      <c r="C40" s="737"/>
      <c r="D40" s="737"/>
      <c r="E40" s="737"/>
      <c r="F40" s="737"/>
      <c r="G40" s="737"/>
      <c r="H40" s="737"/>
      <c r="I40" s="737"/>
      <c r="J40" s="738"/>
    </row>
  </sheetData>
  <mergeCells count="48">
    <mergeCell ref="A4:J4"/>
    <mergeCell ref="A1:B1"/>
    <mergeCell ref="I1:J1"/>
    <mergeCell ref="A2:B2"/>
    <mergeCell ref="I2:J2"/>
    <mergeCell ref="A3:J3"/>
    <mergeCell ref="A5:E6"/>
    <mergeCell ref="F5:J6"/>
    <mergeCell ref="A7:A13"/>
    <mergeCell ref="F7:J7"/>
    <mergeCell ref="B8:B9"/>
    <mergeCell ref="F8:J8"/>
    <mergeCell ref="F9:J9"/>
    <mergeCell ref="B10:B11"/>
    <mergeCell ref="C10:E10"/>
    <mergeCell ref="F10:J10"/>
    <mergeCell ref="C11:E11"/>
    <mergeCell ref="F11:J11"/>
    <mergeCell ref="B12:E12"/>
    <mergeCell ref="F12:J12"/>
    <mergeCell ref="B13:E13"/>
    <mergeCell ref="F13:J13"/>
    <mergeCell ref="F28:J28"/>
    <mergeCell ref="A14:A33"/>
    <mergeCell ref="F14:J14"/>
    <mergeCell ref="F15:J15"/>
    <mergeCell ref="F16:J16"/>
    <mergeCell ref="F17:J17"/>
    <mergeCell ref="F18:J18"/>
    <mergeCell ref="F19:J19"/>
    <mergeCell ref="F20:J20"/>
    <mergeCell ref="F21:J21"/>
    <mergeCell ref="F22:J22"/>
    <mergeCell ref="F23:J23"/>
    <mergeCell ref="F24:J24"/>
    <mergeCell ref="F25:J25"/>
    <mergeCell ref="F26:J26"/>
    <mergeCell ref="F27:J27"/>
    <mergeCell ref="A35:A36"/>
    <mergeCell ref="F35:J35"/>
    <mergeCell ref="B36:E36"/>
    <mergeCell ref="F36:J36"/>
    <mergeCell ref="F29:J29"/>
    <mergeCell ref="F30:J30"/>
    <mergeCell ref="F31:J31"/>
    <mergeCell ref="F32:J32"/>
    <mergeCell ref="F33:J33"/>
    <mergeCell ref="F34:J34"/>
  </mergeCells>
  <phoneticPr fontId="79" type="noConversion"/>
  <hyperlinks>
    <hyperlink ref="L5" location="預告統計資料發布時間表!A1" display="回發布時間表"/>
  </hyperlink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N14"/>
  <sheetViews>
    <sheetView workbookViewId="0">
      <selection activeCell="N4" sqref="N4"/>
    </sheetView>
  </sheetViews>
  <sheetFormatPr defaultRowHeight="16.5"/>
  <cols>
    <col min="3" max="3" width="13.25" customWidth="1"/>
    <col min="4" max="4" width="13.625" customWidth="1"/>
    <col min="5" max="5" width="13.125" bestFit="1" customWidth="1"/>
    <col min="6" max="6" width="16.125" customWidth="1"/>
    <col min="9" max="9" width="12" customWidth="1"/>
    <col min="10" max="10" width="13.5" customWidth="1"/>
    <col min="11" max="11" width="12.25" customWidth="1"/>
    <col min="12" max="12" width="14" customWidth="1"/>
  </cols>
  <sheetData>
    <row r="1" spans="1:14" ht="18" thickTop="1" thickBot="1">
      <c r="A1" s="104" t="s">
        <v>810</v>
      </c>
      <c r="B1" s="105"/>
      <c r="C1" s="106"/>
      <c r="D1" s="106"/>
      <c r="E1" s="107"/>
      <c r="F1" s="107"/>
      <c r="G1" s="107"/>
      <c r="H1" s="107"/>
      <c r="I1" s="108" t="s">
        <v>917</v>
      </c>
      <c r="J1" s="1307" t="s">
        <v>918</v>
      </c>
      <c r="K1" s="1307"/>
      <c r="L1" s="1307"/>
    </row>
    <row r="2" spans="1:14" ht="18" thickTop="1" thickBot="1">
      <c r="A2" s="109" t="s">
        <v>919</v>
      </c>
      <c r="B2" s="1308" t="s">
        <v>920</v>
      </c>
      <c r="C2" s="1308"/>
      <c r="D2" s="1308"/>
      <c r="E2" s="110"/>
      <c r="F2" s="110"/>
      <c r="G2" s="110"/>
      <c r="H2" s="110"/>
      <c r="I2" s="111" t="s">
        <v>921</v>
      </c>
      <c r="J2" s="1307" t="s">
        <v>922</v>
      </c>
      <c r="K2" s="1307"/>
      <c r="L2" s="1307"/>
    </row>
    <row r="3" spans="1:14" ht="33" thickTop="1">
      <c r="A3" s="1309" t="s">
        <v>923</v>
      </c>
      <c r="B3" s="1309"/>
      <c r="C3" s="1309"/>
      <c r="D3" s="1309"/>
      <c r="E3" s="1309"/>
      <c r="F3" s="1309"/>
      <c r="G3" s="1309"/>
      <c r="H3" s="1309"/>
      <c r="I3" s="1309"/>
      <c r="J3" s="1309"/>
      <c r="K3" s="1309"/>
      <c r="L3" s="1309"/>
    </row>
    <row r="4" spans="1:14" ht="17.25" thickBot="1">
      <c r="A4" s="1310" t="s">
        <v>941</v>
      </c>
      <c r="B4" s="1310"/>
      <c r="C4" s="1310"/>
      <c r="D4" s="1310"/>
      <c r="E4" s="1310"/>
      <c r="F4" s="1310"/>
      <c r="G4" s="1310"/>
      <c r="H4" s="1310"/>
      <c r="I4" s="1310"/>
      <c r="J4" s="1310"/>
      <c r="K4" s="1310"/>
      <c r="L4" s="1310"/>
      <c r="N4" s="92" t="s">
        <v>97</v>
      </c>
    </row>
    <row r="5" spans="1:14" ht="17.25" thickBot="1">
      <c r="A5" s="1311" t="s">
        <v>924</v>
      </c>
      <c r="B5" s="1312" t="s">
        <v>925</v>
      </c>
      <c r="C5" s="1313" t="s">
        <v>926</v>
      </c>
      <c r="D5" s="1313"/>
      <c r="E5" s="1313"/>
      <c r="F5" s="1313"/>
      <c r="G5" s="1313"/>
      <c r="H5" s="1313"/>
      <c r="I5" s="1313"/>
      <c r="J5" s="1314" t="s">
        <v>927</v>
      </c>
      <c r="K5" s="1314"/>
      <c r="L5" s="1314"/>
    </row>
    <row r="6" spans="1:14" ht="17.25" thickBot="1">
      <c r="A6" s="1311"/>
      <c r="B6" s="1312"/>
      <c r="C6" s="1315" t="s">
        <v>928</v>
      </c>
      <c r="D6" s="1316" t="s">
        <v>929</v>
      </c>
      <c r="E6" s="1316"/>
      <c r="F6" s="1316"/>
      <c r="G6" s="1316" t="s">
        <v>930</v>
      </c>
      <c r="H6" s="1316"/>
      <c r="I6" s="1316"/>
      <c r="J6" s="1317" t="s">
        <v>929</v>
      </c>
      <c r="K6" s="1317"/>
      <c r="L6" s="1317"/>
    </row>
    <row r="7" spans="1:14" ht="17.25" thickBot="1">
      <c r="A7" s="1311"/>
      <c r="B7" s="1312"/>
      <c r="C7" s="1315"/>
      <c r="D7" s="112" t="s">
        <v>931</v>
      </c>
      <c r="E7" s="113" t="s">
        <v>932</v>
      </c>
      <c r="F7" s="113" t="s">
        <v>933</v>
      </c>
      <c r="G7" s="113" t="s">
        <v>931</v>
      </c>
      <c r="H7" s="113" t="s">
        <v>932</v>
      </c>
      <c r="I7" s="113" t="s">
        <v>933</v>
      </c>
      <c r="J7" s="112" t="s">
        <v>931</v>
      </c>
      <c r="K7" s="113" t="s">
        <v>932</v>
      </c>
      <c r="L7" s="114" t="s">
        <v>933</v>
      </c>
    </row>
    <row r="8" spans="1:14" ht="17.25" thickBot="1">
      <c r="A8" s="115" t="s">
        <v>925</v>
      </c>
      <c r="B8" s="116">
        <v>27</v>
      </c>
      <c r="C8" s="117">
        <v>0</v>
      </c>
      <c r="D8" s="117">
        <v>0</v>
      </c>
      <c r="E8" s="117">
        <v>0</v>
      </c>
      <c r="F8" s="117">
        <v>0</v>
      </c>
      <c r="G8" s="118">
        <v>27</v>
      </c>
      <c r="H8" s="119">
        <v>27</v>
      </c>
      <c r="I8" s="120">
        <v>0</v>
      </c>
      <c r="J8" s="121">
        <v>0</v>
      </c>
      <c r="K8" s="121">
        <v>0</v>
      </c>
      <c r="L8" s="122">
        <v>0</v>
      </c>
    </row>
    <row r="9" spans="1:14" ht="33.75" thickBot="1">
      <c r="A9" s="123" t="s">
        <v>934</v>
      </c>
      <c r="B9" s="124">
        <v>8</v>
      </c>
      <c r="C9" s="117">
        <v>0</v>
      </c>
      <c r="D9" s="117">
        <v>0</v>
      </c>
      <c r="E9" s="117">
        <v>0</v>
      </c>
      <c r="F9" s="117">
        <v>0</v>
      </c>
      <c r="G9" s="125">
        <v>8</v>
      </c>
      <c r="H9" s="125">
        <v>8</v>
      </c>
      <c r="I9" s="117">
        <v>0</v>
      </c>
      <c r="J9" s="126">
        <v>0</v>
      </c>
      <c r="K9" s="117">
        <v>0</v>
      </c>
      <c r="L9" s="127">
        <v>0</v>
      </c>
    </row>
    <row r="10" spans="1:14" ht="33.75" thickBot="1">
      <c r="A10" s="123" t="s">
        <v>935</v>
      </c>
      <c r="B10" s="128">
        <v>19</v>
      </c>
      <c r="C10" s="117">
        <v>0</v>
      </c>
      <c r="D10" s="117">
        <v>0</v>
      </c>
      <c r="E10" s="117">
        <v>0</v>
      </c>
      <c r="F10" s="117">
        <v>0</v>
      </c>
      <c r="G10" s="125">
        <v>19</v>
      </c>
      <c r="H10" s="125">
        <v>19</v>
      </c>
      <c r="I10" s="117">
        <v>0</v>
      </c>
      <c r="J10" s="126">
        <v>0</v>
      </c>
      <c r="K10" s="129">
        <v>0</v>
      </c>
      <c r="L10" s="129">
        <v>0</v>
      </c>
    </row>
    <row r="11" spans="1:14" ht="17.25" thickBot="1">
      <c r="A11" s="130" t="s">
        <v>936</v>
      </c>
      <c r="B11" s="124">
        <v>0</v>
      </c>
      <c r="C11" s="117">
        <v>0</v>
      </c>
      <c r="D11" s="117">
        <v>0</v>
      </c>
      <c r="E11" s="117">
        <v>0</v>
      </c>
      <c r="F11" s="117">
        <v>0</v>
      </c>
      <c r="G11" s="131">
        <v>0</v>
      </c>
      <c r="H11" s="132">
        <v>0</v>
      </c>
      <c r="I11" s="133">
        <v>0</v>
      </c>
      <c r="J11" s="134">
        <v>0</v>
      </c>
      <c r="K11" s="134">
        <v>0</v>
      </c>
      <c r="L11" s="135">
        <v>0</v>
      </c>
    </row>
    <row r="12" spans="1:14">
      <c r="A12" s="1318" t="s">
        <v>937</v>
      </c>
      <c r="B12" s="1318"/>
      <c r="C12" s="1318"/>
      <c r="D12" s="1318"/>
      <c r="E12" s="1318"/>
      <c r="F12" s="1318"/>
      <c r="G12" s="1318"/>
      <c r="H12" s="1318"/>
      <c r="I12" s="1318"/>
      <c r="J12" s="1318"/>
      <c r="K12" s="1318"/>
      <c r="L12" s="1318"/>
    </row>
    <row r="13" spans="1:14">
      <c r="A13" s="1306" t="s">
        <v>938</v>
      </c>
      <c r="B13" s="1306"/>
      <c r="C13" s="1306"/>
      <c r="D13" s="1306"/>
      <c r="E13" s="1306"/>
      <c r="F13" s="1306"/>
      <c r="G13" s="1306"/>
      <c r="H13" s="1306"/>
      <c r="I13" s="1306"/>
      <c r="J13" s="1306"/>
      <c r="K13" s="1306"/>
      <c r="L13" s="1306"/>
    </row>
    <row r="14" spans="1:14">
      <c r="A14" s="1306" t="s">
        <v>939</v>
      </c>
      <c r="B14" s="1306"/>
      <c r="C14" s="1306"/>
      <c r="D14" s="1306"/>
      <c r="E14" s="1306"/>
      <c r="F14" s="1306"/>
      <c r="G14" s="1306"/>
      <c r="H14" s="1306"/>
      <c r="I14" s="1306"/>
      <c r="J14" s="1306"/>
      <c r="K14" s="1306"/>
      <c r="L14" s="1306"/>
    </row>
  </sheetData>
  <mergeCells count="16">
    <mergeCell ref="A14:L14"/>
    <mergeCell ref="J1:L1"/>
    <mergeCell ref="B2:D2"/>
    <mergeCell ref="J2:L2"/>
    <mergeCell ref="A3:L3"/>
    <mergeCell ref="A4:L4"/>
    <mergeCell ref="A5:A7"/>
    <mergeCell ref="B5:B7"/>
    <mergeCell ref="C5:I5"/>
    <mergeCell ref="J5:L5"/>
    <mergeCell ref="C6:C7"/>
    <mergeCell ref="D6:F6"/>
    <mergeCell ref="G6:I6"/>
    <mergeCell ref="J6:L6"/>
    <mergeCell ref="A12:L12"/>
    <mergeCell ref="A13:L13"/>
  </mergeCells>
  <phoneticPr fontId="79" type="noConversion"/>
  <hyperlinks>
    <hyperlink ref="N4" location="預告統計資料發布時間表!A1" display="回發布時間表"/>
  </hyperlink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N5" sqref="N5"/>
    </sheetView>
  </sheetViews>
  <sheetFormatPr defaultRowHeight="16.5"/>
  <cols>
    <col min="3" max="3" width="16" customWidth="1"/>
    <col min="4" max="4" width="13" customWidth="1"/>
    <col min="5" max="5" width="12.625" customWidth="1"/>
    <col min="6" max="6" width="13.875" customWidth="1"/>
    <col min="9" max="9" width="13.375" customWidth="1"/>
    <col min="10" max="10" width="13" customWidth="1"/>
    <col min="11" max="11" width="14.75" customWidth="1"/>
    <col min="12" max="12" width="14.875" customWidth="1"/>
  </cols>
  <sheetData>
    <row r="1" spans="1:14" ht="18" thickTop="1" thickBot="1">
      <c r="A1" s="104" t="s">
        <v>810</v>
      </c>
      <c r="B1" s="105"/>
      <c r="C1" s="106"/>
      <c r="D1" s="106"/>
      <c r="E1" s="107"/>
      <c r="F1" s="107"/>
      <c r="G1" s="107"/>
      <c r="H1" s="107"/>
      <c r="I1" s="108" t="s">
        <v>917</v>
      </c>
      <c r="J1" s="1307" t="s">
        <v>918</v>
      </c>
      <c r="K1" s="1307"/>
      <c r="L1" s="1307"/>
    </row>
    <row r="2" spans="1:14" ht="18" thickTop="1" thickBot="1">
      <c r="A2" s="109" t="s">
        <v>919</v>
      </c>
      <c r="B2" s="1308" t="s">
        <v>920</v>
      </c>
      <c r="C2" s="1308"/>
      <c r="D2" s="1308"/>
      <c r="E2" s="110"/>
      <c r="F2" s="110"/>
      <c r="G2" s="110"/>
      <c r="H2" s="110"/>
      <c r="I2" s="111" t="s">
        <v>921</v>
      </c>
      <c r="J2" s="1307" t="s">
        <v>922</v>
      </c>
      <c r="K2" s="1307"/>
      <c r="L2" s="1307"/>
    </row>
    <row r="3" spans="1:14" ht="33" thickTop="1">
      <c r="A3" s="1309" t="s">
        <v>923</v>
      </c>
      <c r="B3" s="1309"/>
      <c r="C3" s="1309"/>
      <c r="D3" s="1309"/>
      <c r="E3" s="1309"/>
      <c r="F3" s="1309"/>
      <c r="G3" s="1309"/>
      <c r="H3" s="1309"/>
      <c r="I3" s="1309"/>
      <c r="J3" s="1309"/>
      <c r="K3" s="1309"/>
      <c r="L3" s="1309"/>
    </row>
    <row r="4" spans="1:14" ht="17.25" thickBot="1">
      <c r="A4" s="1310" t="s">
        <v>1979</v>
      </c>
      <c r="B4" s="1310"/>
      <c r="C4" s="1310"/>
      <c r="D4" s="1310"/>
      <c r="E4" s="1310"/>
      <c r="F4" s="1310"/>
      <c r="G4" s="1310"/>
      <c r="H4" s="1310"/>
      <c r="I4" s="1310"/>
      <c r="J4" s="1310"/>
      <c r="K4" s="1310"/>
      <c r="L4" s="1310"/>
    </row>
    <row r="5" spans="1:14" ht="17.25" thickBot="1">
      <c r="A5" s="1311" t="s">
        <v>924</v>
      </c>
      <c r="B5" s="1312" t="s">
        <v>925</v>
      </c>
      <c r="C5" s="1313" t="s">
        <v>926</v>
      </c>
      <c r="D5" s="1313"/>
      <c r="E5" s="1313"/>
      <c r="F5" s="1313"/>
      <c r="G5" s="1313"/>
      <c r="H5" s="1313"/>
      <c r="I5" s="1313"/>
      <c r="J5" s="1314" t="s">
        <v>927</v>
      </c>
      <c r="K5" s="1314"/>
      <c r="L5" s="1314"/>
      <c r="N5" s="92" t="s">
        <v>97</v>
      </c>
    </row>
    <row r="6" spans="1:14" ht="17.25" thickBot="1">
      <c r="A6" s="1311"/>
      <c r="B6" s="1312"/>
      <c r="C6" s="1315" t="s">
        <v>928</v>
      </c>
      <c r="D6" s="1316" t="s">
        <v>929</v>
      </c>
      <c r="E6" s="1316"/>
      <c r="F6" s="1316"/>
      <c r="G6" s="1316" t="s">
        <v>930</v>
      </c>
      <c r="H6" s="1316"/>
      <c r="I6" s="1316"/>
      <c r="J6" s="1317" t="s">
        <v>929</v>
      </c>
      <c r="K6" s="1317"/>
      <c r="L6" s="1317"/>
    </row>
    <row r="7" spans="1:14" ht="17.25" thickBot="1">
      <c r="A7" s="1311"/>
      <c r="B7" s="1312"/>
      <c r="C7" s="1315"/>
      <c r="D7" s="112" t="s">
        <v>931</v>
      </c>
      <c r="E7" s="113" t="s">
        <v>932</v>
      </c>
      <c r="F7" s="113" t="s">
        <v>933</v>
      </c>
      <c r="G7" s="113" t="s">
        <v>931</v>
      </c>
      <c r="H7" s="113" t="s">
        <v>932</v>
      </c>
      <c r="I7" s="113" t="s">
        <v>933</v>
      </c>
      <c r="J7" s="112" t="s">
        <v>931</v>
      </c>
      <c r="K7" s="113" t="s">
        <v>932</v>
      </c>
      <c r="L7" s="114" t="s">
        <v>933</v>
      </c>
    </row>
    <row r="8" spans="1:14" ht="17.25" thickBot="1">
      <c r="A8" s="115" t="s">
        <v>925</v>
      </c>
      <c r="B8" s="116">
        <v>27</v>
      </c>
      <c r="C8" s="117">
        <v>0</v>
      </c>
      <c r="D8" s="117">
        <v>0</v>
      </c>
      <c r="E8" s="117">
        <v>0</v>
      </c>
      <c r="F8" s="117">
        <v>0</v>
      </c>
      <c r="G8" s="118">
        <v>27</v>
      </c>
      <c r="H8" s="119">
        <v>27</v>
      </c>
      <c r="I8" s="120">
        <v>0</v>
      </c>
      <c r="J8" s="121">
        <v>0</v>
      </c>
      <c r="K8" s="121">
        <v>0</v>
      </c>
      <c r="L8" s="122">
        <v>0</v>
      </c>
    </row>
    <row r="9" spans="1:14" ht="33.75" thickBot="1">
      <c r="A9" s="123" t="s">
        <v>934</v>
      </c>
      <c r="B9" s="124">
        <v>8</v>
      </c>
      <c r="C9" s="117">
        <v>0</v>
      </c>
      <c r="D9" s="117">
        <v>0</v>
      </c>
      <c r="E9" s="117">
        <v>0</v>
      </c>
      <c r="F9" s="117">
        <v>0</v>
      </c>
      <c r="G9" s="125">
        <v>8</v>
      </c>
      <c r="H9" s="125">
        <v>8</v>
      </c>
      <c r="I9" s="117">
        <v>0</v>
      </c>
      <c r="J9" s="126">
        <v>0</v>
      </c>
      <c r="K9" s="117">
        <v>0</v>
      </c>
      <c r="L9" s="127">
        <v>0</v>
      </c>
    </row>
    <row r="10" spans="1:14" ht="33.75" thickBot="1">
      <c r="A10" s="123" t="s">
        <v>935</v>
      </c>
      <c r="B10" s="128">
        <v>19</v>
      </c>
      <c r="C10" s="117">
        <v>0</v>
      </c>
      <c r="D10" s="117">
        <v>0</v>
      </c>
      <c r="E10" s="117">
        <v>0</v>
      </c>
      <c r="F10" s="117">
        <v>0</v>
      </c>
      <c r="G10" s="125">
        <v>19</v>
      </c>
      <c r="H10" s="125">
        <v>19</v>
      </c>
      <c r="I10" s="117">
        <v>0</v>
      </c>
      <c r="J10" s="126">
        <v>0</v>
      </c>
      <c r="K10" s="129">
        <v>0</v>
      </c>
      <c r="L10" s="129">
        <v>0</v>
      </c>
    </row>
    <row r="11" spans="1:14" ht="17.25" thickBot="1">
      <c r="A11" s="130" t="s">
        <v>936</v>
      </c>
      <c r="B11" s="124">
        <v>0</v>
      </c>
      <c r="C11" s="117">
        <v>0</v>
      </c>
      <c r="D11" s="117">
        <v>0</v>
      </c>
      <c r="E11" s="117">
        <v>0</v>
      </c>
      <c r="F11" s="117">
        <v>0</v>
      </c>
      <c r="G11" s="131">
        <v>0</v>
      </c>
      <c r="H11" s="132">
        <v>0</v>
      </c>
      <c r="I11" s="133">
        <v>0</v>
      </c>
      <c r="J11" s="134">
        <v>0</v>
      </c>
      <c r="K11" s="134">
        <v>0</v>
      </c>
      <c r="L11" s="135">
        <v>0</v>
      </c>
    </row>
    <row r="12" spans="1:14">
      <c r="A12" s="1318" t="s">
        <v>937</v>
      </c>
      <c r="B12" s="1318"/>
      <c r="C12" s="1318"/>
      <c r="D12" s="1318"/>
      <c r="E12" s="1318"/>
      <c r="F12" s="1318"/>
      <c r="G12" s="1318"/>
      <c r="H12" s="1318"/>
      <c r="I12" s="1318"/>
      <c r="J12" s="1318"/>
      <c r="K12" s="1318"/>
      <c r="L12" s="1318"/>
    </row>
    <row r="13" spans="1:14">
      <c r="A13" s="1306" t="s">
        <v>938</v>
      </c>
      <c r="B13" s="1306"/>
      <c r="C13" s="1306"/>
      <c r="D13" s="1306"/>
      <c r="E13" s="1306"/>
      <c r="F13" s="1306"/>
      <c r="G13" s="1306"/>
      <c r="H13" s="1306"/>
      <c r="I13" s="1306"/>
      <c r="J13" s="1306"/>
      <c r="K13" s="1306"/>
      <c r="L13" s="1306"/>
    </row>
    <row r="14" spans="1:14">
      <c r="A14" s="1306" t="s">
        <v>939</v>
      </c>
      <c r="B14" s="1306"/>
      <c r="C14" s="1306"/>
      <c r="D14" s="1306"/>
      <c r="E14" s="1306"/>
      <c r="F14" s="1306"/>
      <c r="G14" s="1306"/>
      <c r="H14" s="1306"/>
      <c r="I14" s="1306"/>
      <c r="J14" s="1306"/>
      <c r="K14" s="1306"/>
      <c r="L14" s="1306"/>
    </row>
  </sheetData>
  <mergeCells count="16">
    <mergeCell ref="D6:F6"/>
    <mergeCell ref="G6:I6"/>
    <mergeCell ref="J6:L6"/>
    <mergeCell ref="A12:L12"/>
    <mergeCell ref="A13:L13"/>
    <mergeCell ref="A14:L14"/>
    <mergeCell ref="J1:L1"/>
    <mergeCell ref="B2:D2"/>
    <mergeCell ref="J2:L2"/>
    <mergeCell ref="A3:L3"/>
    <mergeCell ref="A4:L4"/>
    <mergeCell ref="A5:A7"/>
    <mergeCell ref="B5:B7"/>
    <mergeCell ref="C5:I5"/>
    <mergeCell ref="J5:L5"/>
    <mergeCell ref="C6:C7"/>
  </mergeCells>
  <phoneticPr fontId="79" type="noConversion"/>
  <hyperlinks>
    <hyperlink ref="N5" location="預告統計資料發布時間表!A1" display="回發布時間表"/>
  </hyperlink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I4" sqref="I4"/>
    </sheetView>
  </sheetViews>
  <sheetFormatPr defaultRowHeight="16.5"/>
  <cols>
    <col min="2" max="2" width="15" customWidth="1"/>
    <col min="3" max="3" width="15.875" customWidth="1"/>
    <col min="4" max="4" width="14.625" customWidth="1"/>
    <col min="7" max="7" width="52.875" customWidth="1"/>
  </cols>
  <sheetData>
    <row r="1" spans="1:9" ht="18" thickTop="1" thickBot="1">
      <c r="A1" s="137" t="s">
        <v>948</v>
      </c>
      <c r="B1" s="138"/>
      <c r="C1" s="139"/>
      <c r="D1" s="140" t="s">
        <v>949</v>
      </c>
      <c r="E1" s="1337" t="s">
        <v>950</v>
      </c>
      <c r="F1" s="1338"/>
      <c r="G1" s="1339"/>
    </row>
    <row r="2" spans="1:9" ht="18" thickTop="1" thickBot="1">
      <c r="A2" s="141" t="s">
        <v>951</v>
      </c>
      <c r="B2" s="142" t="s">
        <v>952</v>
      </c>
      <c r="C2" s="143"/>
      <c r="D2" s="144" t="s">
        <v>953</v>
      </c>
      <c r="E2" s="1337" t="s">
        <v>954</v>
      </c>
      <c r="F2" s="1338"/>
      <c r="G2" s="1339"/>
    </row>
    <row r="3" spans="1:9" ht="33" thickTop="1">
      <c r="A3" s="1340" t="s">
        <v>955</v>
      </c>
      <c r="B3" s="1340"/>
      <c r="C3" s="1340"/>
      <c r="D3" s="1340"/>
      <c r="E3" s="1341"/>
      <c r="F3" s="1341"/>
      <c r="G3" s="1341"/>
    </row>
    <row r="4" spans="1:9" ht="17.25" thickBot="1">
      <c r="A4" s="1342" t="s">
        <v>956</v>
      </c>
      <c r="B4" s="1342"/>
      <c r="C4" s="1342"/>
      <c r="D4" s="1342"/>
      <c r="E4" s="1343"/>
      <c r="F4" s="1343"/>
      <c r="G4" s="1343"/>
      <c r="I4" s="92" t="s">
        <v>97</v>
      </c>
    </row>
    <row r="5" spans="1:9" ht="17.25" thickBot="1">
      <c r="A5" s="145" t="s">
        <v>957</v>
      </c>
      <c r="B5" s="146" t="s">
        <v>958</v>
      </c>
      <c r="C5" s="1344" t="s">
        <v>959</v>
      </c>
      <c r="D5" s="1345"/>
      <c r="E5" s="1344" t="s">
        <v>960</v>
      </c>
      <c r="F5" s="1345"/>
      <c r="G5" s="1346"/>
    </row>
    <row r="6" spans="1:9" ht="33.75" thickBot="1">
      <c r="A6" s="147" t="s">
        <v>961</v>
      </c>
      <c r="B6" s="148">
        <v>0</v>
      </c>
      <c r="C6" s="1327">
        <v>0</v>
      </c>
      <c r="D6" s="1328"/>
      <c r="E6" s="1327">
        <v>0</v>
      </c>
      <c r="F6" s="1329"/>
      <c r="G6" s="1329"/>
    </row>
    <row r="7" spans="1:9" ht="50.25" thickBot="1">
      <c r="A7" s="149" t="s">
        <v>934</v>
      </c>
      <c r="B7" s="150">
        <v>0</v>
      </c>
      <c r="C7" s="1330">
        <v>0</v>
      </c>
      <c r="D7" s="1331"/>
      <c r="E7" s="1330">
        <v>0</v>
      </c>
      <c r="F7" s="1332"/>
      <c r="G7" s="1332"/>
    </row>
    <row r="8" spans="1:9" ht="50.25" thickBot="1">
      <c r="A8" s="149" t="s">
        <v>935</v>
      </c>
      <c r="B8" s="150">
        <v>0</v>
      </c>
      <c r="C8" s="1333">
        <v>0</v>
      </c>
      <c r="D8" s="1334"/>
      <c r="E8" s="1335">
        <v>0</v>
      </c>
      <c r="F8" s="1336"/>
      <c r="G8" s="1336"/>
    </row>
    <row r="9" spans="1:9" ht="33.75" thickBot="1">
      <c r="A9" s="151" t="s">
        <v>936</v>
      </c>
      <c r="B9" s="152">
        <v>0</v>
      </c>
      <c r="C9" s="1319">
        <v>0</v>
      </c>
      <c r="D9" s="1320"/>
      <c r="E9" s="1321">
        <v>0</v>
      </c>
      <c r="F9" s="1322"/>
      <c r="G9" s="1322"/>
    </row>
    <row r="10" spans="1:9" ht="66.75" customHeight="1">
      <c r="A10" s="1323" t="s">
        <v>964</v>
      </c>
      <c r="B10" s="1323"/>
      <c r="C10" s="1323"/>
      <c r="D10" s="1323"/>
      <c r="E10" s="1324"/>
      <c r="F10" s="1324"/>
      <c r="G10" s="1324"/>
    </row>
    <row r="11" spans="1:9">
      <c r="A11" s="1325" t="s">
        <v>962</v>
      </c>
      <c r="B11" s="1325"/>
      <c r="C11" s="1325"/>
      <c r="D11" s="1325"/>
      <c r="E11" s="153"/>
      <c r="F11" s="153"/>
      <c r="G11" s="153"/>
    </row>
    <row r="12" spans="1:9">
      <c r="A12" s="1325" t="s">
        <v>963</v>
      </c>
      <c r="B12" s="1325"/>
      <c r="C12" s="1325"/>
      <c r="D12" s="1325"/>
      <c r="E12" s="1326"/>
      <c r="F12" s="1326"/>
      <c r="G12" s="1326"/>
    </row>
  </sheetData>
  <mergeCells count="17">
    <mergeCell ref="E1:G1"/>
    <mergeCell ref="E2:G2"/>
    <mergeCell ref="A3:G3"/>
    <mergeCell ref="A4:G4"/>
    <mergeCell ref="C5:D5"/>
    <mergeCell ref="E5:G5"/>
    <mergeCell ref="C6:D6"/>
    <mergeCell ref="E6:G6"/>
    <mergeCell ref="C7:D7"/>
    <mergeCell ref="E7:G7"/>
    <mergeCell ref="C8:D8"/>
    <mergeCell ref="E8:G8"/>
    <mergeCell ref="C9:D9"/>
    <mergeCell ref="E9:G9"/>
    <mergeCell ref="A10:G10"/>
    <mergeCell ref="A11:D11"/>
    <mergeCell ref="A12:G12"/>
  </mergeCells>
  <phoneticPr fontId="79" type="noConversion"/>
  <hyperlinks>
    <hyperlink ref="I4" location="預告統計資料發布時間表!A1" display="回發布時間表"/>
  </hyperlinks>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I4" sqref="I4"/>
    </sheetView>
  </sheetViews>
  <sheetFormatPr defaultRowHeight="16.5"/>
  <cols>
    <col min="1" max="1" width="26.625" customWidth="1"/>
    <col min="2" max="2" width="31.25" customWidth="1"/>
    <col min="4" max="4" width="22.25" customWidth="1"/>
    <col min="7" max="7" width="16.125" customWidth="1"/>
  </cols>
  <sheetData>
    <row r="1" spans="1:9" ht="18" thickTop="1" thickBot="1">
      <c r="A1" s="137" t="s">
        <v>948</v>
      </c>
      <c r="B1" s="138"/>
      <c r="C1" s="139"/>
      <c r="D1" s="140" t="s">
        <v>949</v>
      </c>
      <c r="E1" s="1337" t="s">
        <v>950</v>
      </c>
      <c r="F1" s="1338"/>
      <c r="G1" s="1339"/>
    </row>
    <row r="2" spans="1:9" ht="18" thickTop="1" thickBot="1">
      <c r="A2" s="141" t="s">
        <v>951</v>
      </c>
      <c r="B2" s="142" t="s">
        <v>952</v>
      </c>
      <c r="C2" s="143"/>
      <c r="D2" s="144" t="s">
        <v>953</v>
      </c>
      <c r="E2" s="1337" t="s">
        <v>954</v>
      </c>
      <c r="F2" s="1338"/>
      <c r="G2" s="1339"/>
    </row>
    <row r="3" spans="1:9" ht="33" thickTop="1">
      <c r="A3" s="1340" t="s">
        <v>955</v>
      </c>
      <c r="B3" s="1340"/>
      <c r="C3" s="1340"/>
      <c r="D3" s="1340"/>
      <c r="E3" s="1341"/>
      <c r="F3" s="1341"/>
      <c r="G3" s="1341"/>
    </row>
    <row r="4" spans="1:9" ht="17.25" thickBot="1">
      <c r="A4" s="1342" t="s">
        <v>1981</v>
      </c>
      <c r="B4" s="1342"/>
      <c r="C4" s="1342"/>
      <c r="D4" s="1342"/>
      <c r="E4" s="1343"/>
      <c r="F4" s="1343"/>
      <c r="G4" s="1343"/>
      <c r="I4" s="92" t="s">
        <v>97</v>
      </c>
    </row>
    <row r="5" spans="1:9" ht="17.25" thickBot="1">
      <c r="A5" s="145" t="s">
        <v>957</v>
      </c>
      <c r="B5" s="146" t="s">
        <v>958</v>
      </c>
      <c r="C5" s="1344" t="s">
        <v>959</v>
      </c>
      <c r="D5" s="1345"/>
      <c r="E5" s="1344" t="s">
        <v>960</v>
      </c>
      <c r="F5" s="1345"/>
      <c r="G5" s="1346"/>
    </row>
    <row r="6" spans="1:9" ht="33.75" thickBot="1">
      <c r="A6" s="147" t="s">
        <v>958</v>
      </c>
      <c r="B6" s="148">
        <v>0</v>
      </c>
      <c r="C6" s="1327">
        <v>0</v>
      </c>
      <c r="D6" s="1328"/>
      <c r="E6" s="1327">
        <v>0</v>
      </c>
      <c r="F6" s="1329"/>
      <c r="G6" s="1329"/>
    </row>
    <row r="7" spans="1:9" ht="50.25" thickBot="1">
      <c r="A7" s="149" t="s">
        <v>934</v>
      </c>
      <c r="B7" s="150">
        <v>0</v>
      </c>
      <c r="C7" s="1330">
        <v>0</v>
      </c>
      <c r="D7" s="1331"/>
      <c r="E7" s="1330">
        <v>0</v>
      </c>
      <c r="F7" s="1332"/>
      <c r="G7" s="1332"/>
    </row>
    <row r="8" spans="1:9" ht="50.25" thickBot="1">
      <c r="A8" s="149" t="s">
        <v>935</v>
      </c>
      <c r="B8" s="150">
        <v>0</v>
      </c>
      <c r="C8" s="1333">
        <v>0</v>
      </c>
      <c r="D8" s="1334"/>
      <c r="E8" s="1335">
        <v>0</v>
      </c>
      <c r="F8" s="1336"/>
      <c r="G8" s="1336"/>
    </row>
    <row r="9" spans="1:9" ht="33.75" thickBot="1">
      <c r="A9" s="151" t="s">
        <v>936</v>
      </c>
      <c r="B9" s="152">
        <v>0</v>
      </c>
      <c r="C9" s="1319">
        <v>0</v>
      </c>
      <c r="D9" s="1320"/>
      <c r="E9" s="1321">
        <v>0</v>
      </c>
      <c r="F9" s="1322"/>
      <c r="G9" s="1322"/>
    </row>
    <row r="10" spans="1:9">
      <c r="A10" s="1323" t="s">
        <v>964</v>
      </c>
      <c r="B10" s="1323"/>
      <c r="C10" s="1323"/>
      <c r="D10" s="1323"/>
      <c r="E10" s="1324"/>
      <c r="F10" s="1324"/>
      <c r="G10" s="1324"/>
    </row>
    <row r="11" spans="1:9">
      <c r="A11" s="1325" t="s">
        <v>962</v>
      </c>
      <c r="B11" s="1325"/>
      <c r="C11" s="1325"/>
      <c r="D11" s="1325"/>
      <c r="E11" s="798"/>
      <c r="F11" s="798"/>
      <c r="G11" s="798"/>
    </row>
    <row r="12" spans="1:9">
      <c r="A12" s="1325" t="s">
        <v>963</v>
      </c>
      <c r="B12" s="1325"/>
      <c r="C12" s="1325"/>
      <c r="D12" s="1325"/>
      <c r="E12" s="1326"/>
      <c r="F12" s="1326"/>
      <c r="G12" s="1326"/>
    </row>
  </sheetData>
  <mergeCells count="17">
    <mergeCell ref="C9:D9"/>
    <mergeCell ref="E9:G9"/>
    <mergeCell ref="A10:G10"/>
    <mergeCell ref="A11:D11"/>
    <mergeCell ref="A12:G12"/>
    <mergeCell ref="C6:D6"/>
    <mergeCell ref="E6:G6"/>
    <mergeCell ref="C7:D7"/>
    <mergeCell ref="E7:G7"/>
    <mergeCell ref="C8:D8"/>
    <mergeCell ref="E8:G8"/>
    <mergeCell ref="E1:G1"/>
    <mergeCell ref="E2:G2"/>
    <mergeCell ref="A3:G3"/>
    <mergeCell ref="A4:G4"/>
    <mergeCell ref="C5:D5"/>
    <mergeCell ref="E5:G5"/>
  </mergeCells>
  <phoneticPr fontId="79" type="noConversion"/>
  <hyperlinks>
    <hyperlink ref="I4" location="預告統計資料發布時間表!A1" display="回發布時間表"/>
  </hyperlink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J3" sqref="J3"/>
    </sheetView>
  </sheetViews>
  <sheetFormatPr defaultRowHeight="16.5"/>
  <cols>
    <col min="8" max="8" width="46.75" customWidth="1"/>
  </cols>
  <sheetData>
    <row r="1" spans="1:10" ht="18" thickTop="1" thickBot="1">
      <c r="A1" s="162" t="s">
        <v>810</v>
      </c>
      <c r="B1" s="160"/>
      <c r="C1" s="161"/>
      <c r="D1" s="161"/>
      <c r="E1" s="163"/>
      <c r="F1" s="178" t="s">
        <v>917</v>
      </c>
      <c r="G1" s="1347" t="s">
        <v>965</v>
      </c>
      <c r="H1" s="1348"/>
    </row>
    <row r="2" spans="1:10" ht="18" thickTop="1" thickBot="1">
      <c r="A2" s="164" t="s">
        <v>919</v>
      </c>
      <c r="B2" s="1349" t="s">
        <v>966</v>
      </c>
      <c r="C2" s="1350"/>
      <c r="D2" s="1350"/>
      <c r="E2" s="165"/>
      <c r="F2" s="179" t="s">
        <v>921</v>
      </c>
      <c r="G2" s="1347" t="s">
        <v>967</v>
      </c>
      <c r="H2" s="1348"/>
    </row>
    <row r="3" spans="1:10" ht="33" thickTop="1">
      <c r="A3" s="1361" t="s">
        <v>974</v>
      </c>
      <c r="B3" s="1361"/>
      <c r="C3" s="1361"/>
      <c r="D3" s="1361"/>
      <c r="E3" s="1361"/>
      <c r="F3" s="1361"/>
      <c r="G3" s="1361"/>
      <c r="H3" s="1361"/>
      <c r="J3" s="92" t="s">
        <v>97</v>
      </c>
    </row>
    <row r="4" spans="1:10" ht="17.25" thickBot="1">
      <c r="A4" s="1358" t="s">
        <v>968</v>
      </c>
      <c r="B4" s="1358"/>
      <c r="C4" s="1358"/>
      <c r="D4" s="1358"/>
      <c r="E4" s="1358"/>
      <c r="F4" s="1358"/>
      <c r="G4" s="1358"/>
      <c r="H4" s="1358"/>
    </row>
    <row r="5" spans="1:10">
      <c r="A5" s="1359" t="s">
        <v>924</v>
      </c>
      <c r="B5" s="1353" t="s">
        <v>925</v>
      </c>
      <c r="C5" s="1355" t="s">
        <v>969</v>
      </c>
      <c r="D5" s="1356"/>
      <c r="E5" s="1357"/>
      <c r="F5" s="1355" t="s">
        <v>970</v>
      </c>
      <c r="G5" s="1356"/>
      <c r="H5" s="1356"/>
    </row>
    <row r="6" spans="1:10" ht="17.25" thickBot="1">
      <c r="A6" s="1360"/>
      <c r="B6" s="1354"/>
      <c r="C6" s="156" t="s">
        <v>928</v>
      </c>
      <c r="D6" s="156" t="s">
        <v>929</v>
      </c>
      <c r="E6" s="156" t="s">
        <v>930</v>
      </c>
      <c r="F6" s="156" t="s">
        <v>928</v>
      </c>
      <c r="G6" s="156" t="s">
        <v>929</v>
      </c>
      <c r="H6" s="155" t="s">
        <v>930</v>
      </c>
    </row>
    <row r="7" spans="1:10" ht="33.75" thickBot="1">
      <c r="A7" s="158" t="s">
        <v>971</v>
      </c>
      <c r="B7" s="167">
        <v>2</v>
      </c>
      <c r="C7" s="171">
        <v>0</v>
      </c>
      <c r="D7" s="171">
        <v>0</v>
      </c>
      <c r="E7" s="169">
        <v>2</v>
      </c>
      <c r="F7" s="171">
        <v>0</v>
      </c>
      <c r="G7" s="171">
        <v>0</v>
      </c>
      <c r="H7" s="171">
        <v>0</v>
      </c>
    </row>
    <row r="8" spans="1:10" ht="50.25" thickBot="1">
      <c r="A8" s="166" t="s">
        <v>935</v>
      </c>
      <c r="B8" s="157">
        <v>2</v>
      </c>
      <c r="C8" s="174">
        <v>0</v>
      </c>
      <c r="D8" s="174">
        <v>0</v>
      </c>
      <c r="E8" s="170">
        <v>2</v>
      </c>
      <c r="F8" s="175">
        <v>0</v>
      </c>
      <c r="G8" s="174">
        <v>0</v>
      </c>
      <c r="H8" s="176">
        <v>0</v>
      </c>
    </row>
    <row r="9" spans="1:10" ht="33.75" thickBot="1">
      <c r="A9" s="159" t="s">
        <v>936</v>
      </c>
      <c r="B9" s="168">
        <v>0</v>
      </c>
      <c r="C9" s="173">
        <v>0</v>
      </c>
      <c r="D9" s="173">
        <v>0</v>
      </c>
      <c r="E9" s="177">
        <v>0</v>
      </c>
      <c r="F9" s="172">
        <v>0</v>
      </c>
      <c r="G9" s="173">
        <v>0</v>
      </c>
      <c r="H9" s="173">
        <v>0</v>
      </c>
    </row>
    <row r="10" spans="1:10" ht="70.5" customHeight="1">
      <c r="A10" s="1351" t="s">
        <v>972</v>
      </c>
      <c r="B10" s="1351"/>
      <c r="C10" s="1351"/>
      <c r="D10" s="1351"/>
      <c r="E10" s="1351"/>
      <c r="F10" s="1351"/>
      <c r="G10" s="1351"/>
      <c r="H10" s="1351"/>
    </row>
    <row r="11" spans="1:10">
      <c r="A11" s="1352" t="s">
        <v>938</v>
      </c>
      <c r="B11" s="1352"/>
      <c r="C11" s="1352"/>
      <c r="D11" s="1352"/>
      <c r="E11" s="1352"/>
      <c r="F11" s="1352"/>
      <c r="G11" s="1352"/>
      <c r="H11" s="1352"/>
    </row>
    <row r="12" spans="1:10">
      <c r="A12" s="1352" t="s">
        <v>973</v>
      </c>
      <c r="B12" s="1352"/>
      <c r="C12" s="1352"/>
      <c r="D12" s="1352"/>
      <c r="E12" s="1352"/>
      <c r="F12" s="1352"/>
      <c r="G12" s="1352"/>
      <c r="H12" s="1352"/>
    </row>
  </sheetData>
  <mergeCells count="12">
    <mergeCell ref="G1:H1"/>
    <mergeCell ref="G2:H2"/>
    <mergeCell ref="B2:D2"/>
    <mergeCell ref="A10:H10"/>
    <mergeCell ref="A12:H12"/>
    <mergeCell ref="A11:H11"/>
    <mergeCell ref="B5:B6"/>
    <mergeCell ref="F5:H5"/>
    <mergeCell ref="C5:E5"/>
    <mergeCell ref="A4:H4"/>
    <mergeCell ref="A5:A6"/>
    <mergeCell ref="A3:H3"/>
  </mergeCells>
  <phoneticPr fontId="79" type="noConversion"/>
  <hyperlinks>
    <hyperlink ref="J3" location="預告統計資料發布時間表!A1" display="回發布時間表"/>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J3" sqref="J3"/>
    </sheetView>
  </sheetViews>
  <sheetFormatPr defaultRowHeight="16.5"/>
  <cols>
    <col min="1" max="1" width="14.625" customWidth="1"/>
    <col min="2" max="2" width="16.75" customWidth="1"/>
    <col min="3" max="3" width="14" customWidth="1"/>
    <col min="4" max="4" width="13.875" customWidth="1"/>
    <col min="5" max="5" width="17.75" customWidth="1"/>
    <col min="6" max="6" width="13.625" customWidth="1"/>
    <col min="7" max="7" width="13.25" customWidth="1"/>
    <col min="8" max="8" width="12.5" customWidth="1"/>
  </cols>
  <sheetData>
    <row r="1" spans="1:10" ht="18" thickTop="1" thickBot="1">
      <c r="A1" s="266" t="s">
        <v>810</v>
      </c>
      <c r="B1" s="264"/>
      <c r="C1" s="265"/>
      <c r="D1" s="265"/>
      <c r="E1" s="163"/>
      <c r="F1" s="178" t="s">
        <v>917</v>
      </c>
      <c r="G1" s="1347" t="s">
        <v>965</v>
      </c>
      <c r="H1" s="1348"/>
    </row>
    <row r="2" spans="1:10" ht="18" thickTop="1" thickBot="1">
      <c r="A2" s="268" t="s">
        <v>919</v>
      </c>
      <c r="B2" s="1349" t="s">
        <v>966</v>
      </c>
      <c r="C2" s="1350"/>
      <c r="D2" s="1350"/>
      <c r="E2" s="165"/>
      <c r="F2" s="179" t="s">
        <v>921</v>
      </c>
      <c r="G2" s="1347" t="s">
        <v>967</v>
      </c>
      <c r="H2" s="1348"/>
    </row>
    <row r="3" spans="1:10" ht="33" thickTop="1">
      <c r="A3" s="1361" t="s">
        <v>974</v>
      </c>
      <c r="B3" s="1361"/>
      <c r="C3" s="1361"/>
      <c r="D3" s="1361"/>
      <c r="E3" s="1361"/>
      <c r="F3" s="1361"/>
      <c r="G3" s="1361"/>
      <c r="H3" s="1361"/>
      <c r="J3" s="92" t="s">
        <v>97</v>
      </c>
    </row>
    <row r="4" spans="1:10" ht="17.25" thickBot="1">
      <c r="A4" s="1358" t="s">
        <v>1979</v>
      </c>
      <c r="B4" s="1358"/>
      <c r="C4" s="1358"/>
      <c r="D4" s="1358"/>
      <c r="E4" s="1358"/>
      <c r="F4" s="1358"/>
      <c r="G4" s="1358"/>
      <c r="H4" s="1358"/>
    </row>
    <row r="5" spans="1:10">
      <c r="A5" s="1359" t="s">
        <v>924</v>
      </c>
      <c r="B5" s="1353" t="s">
        <v>925</v>
      </c>
      <c r="C5" s="1355" t="s">
        <v>969</v>
      </c>
      <c r="D5" s="1356"/>
      <c r="E5" s="1357"/>
      <c r="F5" s="1355" t="s">
        <v>970</v>
      </c>
      <c r="G5" s="1356"/>
      <c r="H5" s="1356"/>
    </row>
    <row r="6" spans="1:10" ht="17.25" thickBot="1">
      <c r="A6" s="1360"/>
      <c r="B6" s="1354"/>
      <c r="C6" s="198" t="s">
        <v>928</v>
      </c>
      <c r="D6" s="198" t="s">
        <v>929</v>
      </c>
      <c r="E6" s="198" t="s">
        <v>930</v>
      </c>
      <c r="F6" s="198" t="s">
        <v>928</v>
      </c>
      <c r="G6" s="198" t="s">
        <v>929</v>
      </c>
      <c r="H6" s="197" t="s">
        <v>930</v>
      </c>
    </row>
    <row r="7" spans="1:10" ht="33.75" thickBot="1">
      <c r="A7" s="158" t="s">
        <v>971</v>
      </c>
      <c r="B7" s="167">
        <v>2</v>
      </c>
      <c r="C7" s="171">
        <v>0</v>
      </c>
      <c r="D7" s="171">
        <v>0</v>
      </c>
      <c r="E7" s="169">
        <v>2</v>
      </c>
      <c r="F7" s="171">
        <v>0</v>
      </c>
      <c r="G7" s="171">
        <v>0</v>
      </c>
      <c r="H7" s="171">
        <v>0</v>
      </c>
    </row>
    <row r="8" spans="1:10" ht="50.25" thickBot="1">
      <c r="A8" s="215" t="s">
        <v>935</v>
      </c>
      <c r="B8" s="252">
        <v>2</v>
      </c>
      <c r="C8" s="174">
        <v>0</v>
      </c>
      <c r="D8" s="174">
        <v>0</v>
      </c>
      <c r="E8" s="170">
        <v>2</v>
      </c>
      <c r="F8" s="175">
        <v>0</v>
      </c>
      <c r="G8" s="174">
        <v>0</v>
      </c>
      <c r="H8" s="804">
        <v>0</v>
      </c>
    </row>
    <row r="9" spans="1:10" ht="33.75" thickBot="1">
      <c r="A9" s="200" t="s">
        <v>936</v>
      </c>
      <c r="B9" s="168">
        <v>0</v>
      </c>
      <c r="C9" s="805">
        <v>0</v>
      </c>
      <c r="D9" s="805">
        <v>0</v>
      </c>
      <c r="E9" s="177">
        <v>0</v>
      </c>
      <c r="F9" s="172">
        <v>0</v>
      </c>
      <c r="G9" s="805">
        <v>0</v>
      </c>
      <c r="H9" s="805">
        <v>0</v>
      </c>
    </row>
    <row r="10" spans="1:10">
      <c r="A10" s="1351" t="s">
        <v>972</v>
      </c>
      <c r="B10" s="1351"/>
      <c r="C10" s="1351"/>
      <c r="D10" s="1351"/>
      <c r="E10" s="1351"/>
      <c r="F10" s="1351"/>
      <c r="G10" s="1351"/>
      <c r="H10" s="1351"/>
    </row>
    <row r="11" spans="1:10">
      <c r="A11" s="1352" t="s">
        <v>938</v>
      </c>
      <c r="B11" s="1352"/>
      <c r="C11" s="1352"/>
      <c r="D11" s="1352"/>
      <c r="E11" s="1352"/>
      <c r="F11" s="1352"/>
      <c r="G11" s="1352"/>
      <c r="H11" s="1352"/>
    </row>
    <row r="12" spans="1:10">
      <c r="A12" s="1352" t="s">
        <v>973</v>
      </c>
      <c r="B12" s="1352"/>
      <c r="C12" s="1352"/>
      <c r="D12" s="1352"/>
      <c r="E12" s="1352"/>
      <c r="F12" s="1352"/>
      <c r="G12" s="1352"/>
      <c r="H12" s="1352"/>
    </row>
  </sheetData>
  <mergeCells count="12">
    <mergeCell ref="A10:H10"/>
    <mergeCell ref="A11:H11"/>
    <mergeCell ref="A12:H12"/>
    <mergeCell ref="G1:H1"/>
    <mergeCell ref="B2:D2"/>
    <mergeCell ref="G2:H2"/>
    <mergeCell ref="A3:H3"/>
    <mergeCell ref="A4:H4"/>
    <mergeCell ref="A5:A6"/>
    <mergeCell ref="B5:B6"/>
    <mergeCell ref="C5:E5"/>
    <mergeCell ref="F5:H5"/>
  </mergeCells>
  <phoneticPr fontId="79" type="noConversion"/>
  <hyperlinks>
    <hyperlink ref="J3" location="預告統計資料發布時間表!A1" display="回發布時間表"/>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I3" sqref="I3"/>
    </sheetView>
  </sheetViews>
  <sheetFormatPr defaultRowHeight="16.5"/>
  <cols>
    <col min="2" max="2" width="25.875" customWidth="1"/>
    <col min="4" max="4" width="37.25" customWidth="1"/>
    <col min="7" max="7" width="46.5" customWidth="1"/>
  </cols>
  <sheetData>
    <row r="1" spans="1:9" ht="18" thickTop="1" thickBot="1">
      <c r="A1" s="187" t="s">
        <v>810</v>
      </c>
      <c r="B1" s="185"/>
      <c r="C1" s="186"/>
      <c r="D1" s="1347" t="s">
        <v>917</v>
      </c>
      <c r="E1" s="1376"/>
      <c r="F1" s="1347" t="s">
        <v>918</v>
      </c>
      <c r="G1" s="1348"/>
    </row>
    <row r="2" spans="1:9" ht="18" thickTop="1" thickBot="1">
      <c r="A2" s="188" t="s">
        <v>919</v>
      </c>
      <c r="B2" s="189" t="s">
        <v>966</v>
      </c>
      <c r="C2" s="190"/>
      <c r="D2" s="1347" t="s">
        <v>921</v>
      </c>
      <c r="E2" s="1376"/>
      <c r="F2" s="1347" t="s">
        <v>975</v>
      </c>
      <c r="G2" s="1348"/>
    </row>
    <row r="3" spans="1:9" ht="33" thickTop="1">
      <c r="A3" s="1377" t="s">
        <v>978</v>
      </c>
      <c r="B3" s="1377"/>
      <c r="C3" s="1377"/>
      <c r="D3" s="1377"/>
      <c r="E3" s="1378"/>
      <c r="F3" s="1378"/>
      <c r="G3" s="1378"/>
      <c r="I3" s="92" t="s">
        <v>97</v>
      </c>
    </row>
    <row r="4" spans="1:9" ht="17.25" thickBot="1">
      <c r="A4" s="1379" t="s">
        <v>968</v>
      </c>
      <c r="B4" s="1379"/>
      <c r="C4" s="1379"/>
      <c r="D4" s="1379"/>
      <c r="E4" s="1380"/>
      <c r="F4" s="1380"/>
      <c r="G4" s="1380"/>
    </row>
    <row r="5" spans="1:9" ht="17.25" thickBot="1">
      <c r="A5" s="182" t="s">
        <v>924</v>
      </c>
      <c r="B5" s="183" t="s">
        <v>925</v>
      </c>
      <c r="C5" s="1381" t="s">
        <v>929</v>
      </c>
      <c r="D5" s="1382"/>
      <c r="E5" s="1374" t="s">
        <v>930</v>
      </c>
      <c r="F5" s="1375"/>
      <c r="G5" s="1375"/>
    </row>
    <row r="6" spans="1:9" ht="33.75" thickBot="1">
      <c r="A6" s="191" t="s">
        <v>925</v>
      </c>
      <c r="B6" s="180">
        <v>0</v>
      </c>
      <c r="C6" s="1362">
        <v>0</v>
      </c>
      <c r="D6" s="1363"/>
      <c r="E6" s="1362">
        <v>0</v>
      </c>
      <c r="F6" s="1373"/>
      <c r="G6" s="1373"/>
    </row>
    <row r="7" spans="1:9" ht="50.25" thickBot="1">
      <c r="A7" s="184" t="s">
        <v>935</v>
      </c>
      <c r="B7" s="192">
        <v>0</v>
      </c>
      <c r="C7" s="1364">
        <v>0</v>
      </c>
      <c r="D7" s="1365"/>
      <c r="E7" s="1369">
        <v>0</v>
      </c>
      <c r="F7" s="1370"/>
      <c r="G7" s="1370"/>
    </row>
    <row r="8" spans="1:9" ht="33.75" thickBot="1">
      <c r="A8" s="193" t="s">
        <v>936</v>
      </c>
      <c r="B8" s="194">
        <v>0</v>
      </c>
      <c r="C8" s="1366">
        <v>0</v>
      </c>
      <c r="D8" s="1367"/>
      <c r="E8" s="1371">
        <v>0</v>
      </c>
      <c r="F8" s="1372"/>
      <c r="G8" s="1372"/>
    </row>
    <row r="9" spans="1:9" ht="50.25" customHeight="1">
      <c r="A9" s="1351" t="s">
        <v>976</v>
      </c>
      <c r="B9" s="1351"/>
      <c r="C9" s="1351"/>
      <c r="D9" s="1351"/>
      <c r="E9" s="1368"/>
      <c r="F9" s="1368"/>
      <c r="G9" s="1368"/>
    </row>
    <row r="10" spans="1:9">
      <c r="A10" s="1352" t="s">
        <v>938</v>
      </c>
      <c r="B10" s="1352"/>
      <c r="C10" s="1352"/>
      <c r="D10" s="1352"/>
      <c r="E10" s="181"/>
      <c r="F10" s="181"/>
      <c r="G10" s="181"/>
    </row>
    <row r="11" spans="1:9">
      <c r="A11" s="1352" t="s">
        <v>977</v>
      </c>
      <c r="B11" s="1352"/>
      <c r="C11" s="1352"/>
      <c r="D11" s="1352"/>
      <c r="E11" s="181"/>
      <c r="F11" s="181"/>
      <c r="G11" s="181"/>
    </row>
  </sheetData>
  <mergeCells count="17">
    <mergeCell ref="E5:G5"/>
    <mergeCell ref="F1:G1"/>
    <mergeCell ref="F2:G2"/>
    <mergeCell ref="D1:E1"/>
    <mergeCell ref="D2:E2"/>
    <mergeCell ref="A3:G3"/>
    <mergeCell ref="A4:G4"/>
    <mergeCell ref="C5:D5"/>
    <mergeCell ref="A10:D10"/>
    <mergeCell ref="A11:D11"/>
    <mergeCell ref="C6:D6"/>
    <mergeCell ref="C7:D7"/>
    <mergeCell ref="C8:D8"/>
    <mergeCell ref="A9:G9"/>
    <mergeCell ref="E7:G7"/>
    <mergeCell ref="E8:G8"/>
    <mergeCell ref="E6:G6"/>
  </mergeCells>
  <phoneticPr fontId="79" type="noConversion"/>
  <hyperlinks>
    <hyperlink ref="I3" location="預告統計資料發布時間表!A1" display="回發布時間表"/>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F2F2"/>
  </sheetPr>
  <dimension ref="A1:B37"/>
  <sheetViews>
    <sheetView zoomScale="110" zoomScaleNormal="110" workbookViewId="0"/>
  </sheetViews>
  <sheetFormatPr defaultColWidth="11.375" defaultRowHeight="16.5"/>
  <cols>
    <col min="1" max="1" width="126.875" customWidth="1"/>
    <col min="2" max="1024" width="12.25" customWidth="1"/>
  </cols>
  <sheetData>
    <row r="1" spans="1:2" ht="19.5">
      <c r="A1" s="68" t="s">
        <v>246</v>
      </c>
      <c r="B1" s="58" t="s">
        <v>97</v>
      </c>
    </row>
    <row r="2" spans="1:2" ht="19.5">
      <c r="A2" s="59" t="s">
        <v>225</v>
      </c>
    </row>
    <row r="3" spans="1:2" ht="19.5">
      <c r="A3" s="59" t="s">
        <v>247</v>
      </c>
    </row>
    <row r="4" spans="1:2" ht="19.5">
      <c r="A4" s="60" t="s">
        <v>100</v>
      </c>
    </row>
    <row r="5" spans="1:2" ht="19.5">
      <c r="A5" s="61" t="s">
        <v>101</v>
      </c>
    </row>
    <row r="6" spans="1:2" ht="19.5">
      <c r="A6" s="61" t="s">
        <v>227</v>
      </c>
    </row>
    <row r="7" spans="1:2" ht="19.5">
      <c r="A7" s="62" t="s">
        <v>103</v>
      </c>
    </row>
    <row r="8" spans="1:2" ht="19.5">
      <c r="A8" s="62" t="s">
        <v>104</v>
      </c>
    </row>
    <row r="9" spans="1:2" ht="19.5">
      <c r="A9" s="62" t="s">
        <v>105</v>
      </c>
    </row>
    <row r="10" spans="1:2" ht="19.5">
      <c r="A10" s="60" t="s">
        <v>106</v>
      </c>
    </row>
    <row r="11" spans="1:2" ht="19.5">
      <c r="A11" s="61" t="s">
        <v>137</v>
      </c>
    </row>
    <row r="12" spans="1:2" ht="78">
      <c r="A12" s="63" t="s">
        <v>108</v>
      </c>
    </row>
    <row r="13" spans="1:2" ht="19.5">
      <c r="A13" s="60" t="s">
        <v>109</v>
      </c>
    </row>
    <row r="14" spans="1:2" ht="56.25">
      <c r="A14" s="64" t="s">
        <v>248</v>
      </c>
    </row>
    <row r="15" spans="1:2" ht="19.5">
      <c r="A15" s="63" t="s">
        <v>229</v>
      </c>
    </row>
    <row r="16" spans="1:2" ht="19.5">
      <c r="A16" s="61" t="s">
        <v>112</v>
      </c>
    </row>
    <row r="17" spans="1:1" ht="19.5">
      <c r="A17" s="70" t="s">
        <v>249</v>
      </c>
    </row>
    <row r="18" spans="1:1" ht="39">
      <c r="A18" s="70" t="s">
        <v>250</v>
      </c>
    </row>
    <row r="19" spans="1:1" ht="19.5">
      <c r="A19" s="71" t="s">
        <v>233</v>
      </c>
    </row>
    <row r="20" spans="1:1" ht="19.5">
      <c r="A20" s="71" t="s">
        <v>234</v>
      </c>
    </row>
    <row r="21" spans="1:1" ht="19.5">
      <c r="A21" s="71" t="s">
        <v>235</v>
      </c>
    </row>
    <row r="22" spans="1:1" ht="19.5">
      <c r="A22" s="71" t="s">
        <v>236</v>
      </c>
    </row>
    <row r="23" spans="1:1" ht="19.5">
      <c r="A23" s="71" t="s">
        <v>237</v>
      </c>
    </row>
    <row r="24" spans="1:1" ht="19.5">
      <c r="A24" s="71" t="s">
        <v>238</v>
      </c>
    </row>
    <row r="25" spans="1:1" ht="19.5">
      <c r="A25" s="63" t="s">
        <v>239</v>
      </c>
    </row>
    <row r="26" spans="1:1" ht="39">
      <c r="A26" s="63" t="s">
        <v>240</v>
      </c>
    </row>
    <row r="27" spans="1:1" ht="19.5">
      <c r="A27" s="63" t="s">
        <v>241</v>
      </c>
    </row>
    <row r="28" spans="1:1" ht="19.5">
      <c r="A28" s="63" t="s">
        <v>242</v>
      </c>
    </row>
    <row r="29" spans="1:1" ht="19.5">
      <c r="A29" s="63" t="s">
        <v>124</v>
      </c>
    </row>
    <row r="30" spans="1:1" ht="19.5">
      <c r="A30" s="60" t="s">
        <v>125</v>
      </c>
    </row>
    <row r="31" spans="1:1" ht="39">
      <c r="A31" s="63" t="s">
        <v>243</v>
      </c>
    </row>
    <row r="32" spans="1:1" ht="19.5">
      <c r="A32" s="63" t="s">
        <v>244</v>
      </c>
    </row>
    <row r="33" spans="1:1" ht="19.5">
      <c r="A33" s="60" t="s">
        <v>128</v>
      </c>
    </row>
    <row r="34" spans="1:1" ht="39">
      <c r="A34" s="63" t="s">
        <v>251</v>
      </c>
    </row>
    <row r="35" spans="1:1" ht="19.5">
      <c r="A35" s="63" t="s">
        <v>174</v>
      </c>
    </row>
    <row r="36" spans="1:1" ht="19.5">
      <c r="A36" s="66" t="s">
        <v>131</v>
      </c>
    </row>
    <row r="37" spans="1:1" ht="19.5">
      <c r="A37"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I3" sqref="I3"/>
    </sheetView>
  </sheetViews>
  <sheetFormatPr defaultRowHeight="16.5"/>
  <cols>
    <col min="1" max="1" width="28.375" customWidth="1"/>
    <col min="2" max="2" width="25.875" customWidth="1"/>
    <col min="4" max="4" width="22.375" customWidth="1"/>
    <col min="7" max="7" width="29.375" customWidth="1"/>
  </cols>
  <sheetData>
    <row r="1" spans="1:9" ht="18" thickTop="1" thickBot="1">
      <c r="A1" s="266" t="s">
        <v>810</v>
      </c>
      <c r="B1" s="264"/>
      <c r="C1" s="265"/>
      <c r="D1" s="1347" t="s">
        <v>917</v>
      </c>
      <c r="E1" s="1376"/>
      <c r="F1" s="1347" t="s">
        <v>918</v>
      </c>
      <c r="G1" s="1348"/>
    </row>
    <row r="2" spans="1:9" ht="18" thickTop="1" thickBot="1">
      <c r="A2" s="268" t="s">
        <v>919</v>
      </c>
      <c r="B2" s="800" t="s">
        <v>966</v>
      </c>
      <c r="C2" s="801"/>
      <c r="D2" s="1347" t="s">
        <v>921</v>
      </c>
      <c r="E2" s="1376"/>
      <c r="F2" s="1347" t="s">
        <v>975</v>
      </c>
      <c r="G2" s="1348"/>
    </row>
    <row r="3" spans="1:9" ht="33" thickTop="1">
      <c r="A3" s="1377" t="s">
        <v>978</v>
      </c>
      <c r="B3" s="1377"/>
      <c r="C3" s="1377"/>
      <c r="D3" s="1377"/>
      <c r="E3" s="1378"/>
      <c r="F3" s="1378"/>
      <c r="G3" s="1378"/>
      <c r="I3" s="92" t="s">
        <v>97</v>
      </c>
    </row>
    <row r="4" spans="1:9" ht="17.25" thickBot="1">
      <c r="A4" s="1379" t="s">
        <v>1979</v>
      </c>
      <c r="B4" s="1379"/>
      <c r="C4" s="1379"/>
      <c r="D4" s="1379"/>
      <c r="E4" s="1380"/>
      <c r="F4" s="1380"/>
      <c r="G4" s="1380"/>
    </row>
    <row r="5" spans="1:9" ht="17.25" thickBot="1">
      <c r="A5" s="256" t="s">
        <v>924</v>
      </c>
      <c r="B5" s="183" t="s">
        <v>925</v>
      </c>
      <c r="C5" s="1381" t="s">
        <v>929</v>
      </c>
      <c r="D5" s="1382"/>
      <c r="E5" s="1374" t="s">
        <v>930</v>
      </c>
      <c r="F5" s="1375"/>
      <c r="G5" s="1375"/>
    </row>
    <row r="6" spans="1:9" ht="33.75" thickBot="1">
      <c r="A6" s="191" t="s">
        <v>925</v>
      </c>
      <c r="B6" s="180">
        <v>0</v>
      </c>
      <c r="C6" s="1362">
        <v>0</v>
      </c>
      <c r="D6" s="1363"/>
      <c r="E6" s="1362">
        <v>0</v>
      </c>
      <c r="F6" s="1373"/>
      <c r="G6" s="1373"/>
    </row>
    <row r="7" spans="1:9" ht="50.25" thickBot="1">
      <c r="A7" s="184" t="s">
        <v>935</v>
      </c>
      <c r="B7" s="275">
        <v>0</v>
      </c>
      <c r="C7" s="1364">
        <v>0</v>
      </c>
      <c r="D7" s="1365"/>
      <c r="E7" s="1369">
        <v>0</v>
      </c>
      <c r="F7" s="1370"/>
      <c r="G7" s="1370"/>
    </row>
    <row r="8" spans="1:9" ht="33.75" thickBot="1">
      <c r="A8" s="193" t="s">
        <v>936</v>
      </c>
      <c r="B8" s="194">
        <v>0</v>
      </c>
      <c r="C8" s="1366">
        <v>0</v>
      </c>
      <c r="D8" s="1367"/>
      <c r="E8" s="1371">
        <v>0</v>
      </c>
      <c r="F8" s="1372"/>
      <c r="G8" s="1372"/>
    </row>
    <row r="9" spans="1:9">
      <c r="A9" s="1351" t="s">
        <v>976</v>
      </c>
      <c r="B9" s="1351"/>
      <c r="C9" s="1351"/>
      <c r="D9" s="1351"/>
      <c r="E9" s="1368"/>
      <c r="F9" s="1368"/>
      <c r="G9" s="1368"/>
    </row>
    <row r="10" spans="1:9">
      <c r="A10" s="1352" t="s">
        <v>938</v>
      </c>
      <c r="B10" s="1352"/>
      <c r="C10" s="1352"/>
      <c r="D10" s="1352"/>
      <c r="E10" s="802"/>
      <c r="F10" s="802"/>
      <c r="G10" s="802"/>
    </row>
    <row r="11" spans="1:9">
      <c r="A11" s="1352" t="s">
        <v>977</v>
      </c>
      <c r="B11" s="1352"/>
      <c r="C11" s="1352"/>
      <c r="D11" s="1352"/>
      <c r="E11" s="802"/>
      <c r="F11" s="802"/>
      <c r="G11" s="802"/>
    </row>
  </sheetData>
  <mergeCells count="17">
    <mergeCell ref="C8:D8"/>
    <mergeCell ref="E8:G8"/>
    <mergeCell ref="A9:G9"/>
    <mergeCell ref="A10:D10"/>
    <mergeCell ref="A11:D11"/>
    <mergeCell ref="C5:D5"/>
    <mergeCell ref="E5:G5"/>
    <mergeCell ref="C6:D6"/>
    <mergeCell ref="E6:G6"/>
    <mergeCell ref="C7:D7"/>
    <mergeCell ref="E7:G7"/>
    <mergeCell ref="D1:E1"/>
    <mergeCell ref="F1:G1"/>
    <mergeCell ref="D2:E2"/>
    <mergeCell ref="F2:G2"/>
    <mergeCell ref="A3:G3"/>
    <mergeCell ref="A4:G4"/>
  </mergeCells>
  <phoneticPr fontId="79" type="noConversion"/>
  <hyperlinks>
    <hyperlink ref="I3" location="預告統計資料發布時間表!A1" display="回發布時間表"/>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J3" sqref="J3"/>
    </sheetView>
  </sheetViews>
  <sheetFormatPr defaultRowHeight="16.5"/>
  <cols>
    <col min="3" max="3" width="13" customWidth="1"/>
    <col min="4" max="4" width="12.875" customWidth="1"/>
    <col min="5" max="5" width="15.375" customWidth="1"/>
    <col min="6" max="6" width="14" customWidth="1"/>
    <col min="7" max="7" width="14.75" customWidth="1"/>
    <col min="8" max="8" width="22.875" customWidth="1"/>
  </cols>
  <sheetData>
    <row r="1" spans="1:10" ht="18" thickTop="1" thickBot="1">
      <c r="A1" s="207" t="s">
        <v>810</v>
      </c>
      <c r="B1" s="205"/>
      <c r="C1" s="206"/>
      <c r="D1" s="206"/>
      <c r="E1" s="201"/>
      <c r="F1" s="211" t="s">
        <v>917</v>
      </c>
      <c r="G1" s="1347" t="s">
        <v>979</v>
      </c>
      <c r="H1" s="1348"/>
      <c r="I1" s="201"/>
    </row>
    <row r="2" spans="1:10" ht="18" thickTop="1" thickBot="1">
      <c r="A2" s="208" t="s">
        <v>919</v>
      </c>
      <c r="B2" s="209" t="s">
        <v>966</v>
      </c>
      <c r="C2" s="210"/>
      <c r="D2" s="210"/>
      <c r="E2" s="212"/>
      <c r="F2" s="211" t="s">
        <v>921</v>
      </c>
      <c r="G2" s="1347" t="s">
        <v>980</v>
      </c>
      <c r="H2" s="1348"/>
      <c r="I2" s="201"/>
    </row>
    <row r="3" spans="1:10" ht="33" thickTop="1">
      <c r="A3" s="1361" t="s">
        <v>983</v>
      </c>
      <c r="B3" s="1361"/>
      <c r="C3" s="1361"/>
      <c r="D3" s="1361"/>
      <c r="E3" s="1361"/>
      <c r="F3" s="1361"/>
      <c r="G3" s="1361"/>
      <c r="H3" s="1361"/>
      <c r="I3" s="195"/>
      <c r="J3" s="92" t="s">
        <v>97</v>
      </c>
    </row>
    <row r="4" spans="1:10" ht="17.25" thickBot="1">
      <c r="A4" s="1358" t="s">
        <v>968</v>
      </c>
      <c r="B4" s="1358"/>
      <c r="C4" s="1358"/>
      <c r="D4" s="1358"/>
      <c r="E4" s="1358"/>
      <c r="F4" s="1358"/>
      <c r="G4" s="1358"/>
      <c r="H4" s="1358"/>
      <c r="I4" s="195"/>
    </row>
    <row r="5" spans="1:10">
      <c r="A5" s="1383" t="s">
        <v>924</v>
      </c>
      <c r="B5" s="1353" t="s">
        <v>925</v>
      </c>
      <c r="C5" s="1355" t="s">
        <v>969</v>
      </c>
      <c r="D5" s="1356"/>
      <c r="E5" s="1357"/>
      <c r="F5" s="1355" t="s">
        <v>970</v>
      </c>
      <c r="G5" s="1356"/>
      <c r="H5" s="1356"/>
      <c r="I5" s="196"/>
    </row>
    <row r="6" spans="1:10" ht="17.25" thickBot="1">
      <c r="A6" s="1384"/>
      <c r="B6" s="1354"/>
      <c r="C6" s="198" t="s">
        <v>928</v>
      </c>
      <c r="D6" s="198" t="s">
        <v>929</v>
      </c>
      <c r="E6" s="198" t="s">
        <v>930</v>
      </c>
      <c r="F6" s="198" t="s">
        <v>928</v>
      </c>
      <c r="G6" s="198" t="s">
        <v>929</v>
      </c>
      <c r="H6" s="197" t="s">
        <v>930</v>
      </c>
      <c r="I6" s="196"/>
    </row>
    <row r="7" spans="1:10" ht="33.75" thickBot="1">
      <c r="A7" s="214" t="s">
        <v>925</v>
      </c>
      <c r="B7" s="219">
        <v>0</v>
      </c>
      <c r="C7" s="221">
        <v>0</v>
      </c>
      <c r="D7" s="221">
        <v>0</v>
      </c>
      <c r="E7" s="221">
        <v>0</v>
      </c>
      <c r="F7" s="221">
        <v>0</v>
      </c>
      <c r="G7" s="221">
        <v>0</v>
      </c>
      <c r="H7" s="224">
        <v>0</v>
      </c>
      <c r="I7" s="225"/>
    </row>
    <row r="8" spans="1:10" ht="50.25" thickBot="1">
      <c r="A8" s="215" t="s">
        <v>934</v>
      </c>
      <c r="B8" s="220">
        <v>0</v>
      </c>
      <c r="C8" s="221">
        <v>0</v>
      </c>
      <c r="D8" s="221">
        <v>0</v>
      </c>
      <c r="E8" s="221">
        <v>0</v>
      </c>
      <c r="F8" s="221">
        <v>0</v>
      </c>
      <c r="G8" s="221">
        <v>0</v>
      </c>
      <c r="H8" s="224">
        <v>0</v>
      </c>
      <c r="I8" s="196"/>
    </row>
    <row r="9" spans="1:10" ht="50.25" thickBot="1">
      <c r="A9" s="200" t="s">
        <v>935</v>
      </c>
      <c r="B9" s="220">
        <v>0</v>
      </c>
      <c r="C9" s="221">
        <v>0</v>
      </c>
      <c r="D9" s="221">
        <v>0</v>
      </c>
      <c r="E9" s="221">
        <v>0</v>
      </c>
      <c r="F9" s="221">
        <v>0</v>
      </c>
      <c r="G9" s="221">
        <v>0</v>
      </c>
      <c r="H9" s="224">
        <v>0</v>
      </c>
      <c r="I9" s="196"/>
    </row>
    <row r="10" spans="1:10" ht="33">
      <c r="A10" s="213" t="s">
        <v>936</v>
      </c>
      <c r="B10" s="199">
        <v>0</v>
      </c>
      <c r="C10" s="222">
        <v>0</v>
      </c>
      <c r="D10" s="222">
        <v>0</v>
      </c>
      <c r="E10" s="222">
        <v>0</v>
      </c>
      <c r="F10" s="222">
        <v>0</v>
      </c>
      <c r="G10" s="222">
        <v>0</v>
      </c>
      <c r="H10" s="226">
        <v>0</v>
      </c>
      <c r="I10" s="202"/>
    </row>
    <row r="11" spans="1:10" ht="17.25" thickBot="1">
      <c r="A11" s="200"/>
      <c r="B11" s="217"/>
      <c r="C11" s="202"/>
      <c r="D11" s="218"/>
      <c r="E11" s="216"/>
      <c r="F11" s="216"/>
      <c r="G11" s="216"/>
      <c r="H11" s="223"/>
      <c r="I11" s="202"/>
    </row>
    <row r="12" spans="1:10" ht="87" customHeight="1">
      <c r="A12" s="1351" t="s">
        <v>981</v>
      </c>
      <c r="B12" s="1351"/>
      <c r="C12" s="1351"/>
      <c r="D12" s="1351"/>
      <c r="E12" s="1351"/>
      <c r="F12" s="1351"/>
      <c r="G12" s="1351"/>
      <c r="H12" s="1351"/>
      <c r="I12" s="203"/>
    </row>
    <row r="13" spans="1:10">
      <c r="A13" s="1352" t="s">
        <v>938</v>
      </c>
      <c r="B13" s="1352"/>
      <c r="C13" s="1352"/>
      <c r="D13" s="1352"/>
      <c r="E13" s="1352"/>
      <c r="F13" s="1352"/>
      <c r="G13" s="1352"/>
      <c r="H13" s="1352"/>
      <c r="I13" s="204"/>
    </row>
    <row r="14" spans="1:10">
      <c r="A14" s="1352" t="s">
        <v>982</v>
      </c>
      <c r="B14" s="1352"/>
      <c r="C14" s="1352"/>
      <c r="D14" s="1352"/>
      <c r="E14" s="1352"/>
      <c r="F14" s="1352"/>
      <c r="G14" s="1352"/>
      <c r="H14" s="1352"/>
      <c r="I14" s="195"/>
    </row>
  </sheetData>
  <mergeCells count="11">
    <mergeCell ref="A12:H12"/>
    <mergeCell ref="A14:H14"/>
    <mergeCell ref="A13:H13"/>
    <mergeCell ref="B5:B6"/>
    <mergeCell ref="F5:H5"/>
    <mergeCell ref="C5:E5"/>
    <mergeCell ref="A4:H4"/>
    <mergeCell ref="A5:A6"/>
    <mergeCell ref="A3:H3"/>
    <mergeCell ref="G1:H1"/>
    <mergeCell ref="G2:H2"/>
  </mergeCells>
  <phoneticPr fontId="79" type="noConversion"/>
  <hyperlinks>
    <hyperlink ref="J3" location="預告統計資料發布時間表!A1" display="回發布時間表"/>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J3" sqref="J3"/>
    </sheetView>
  </sheetViews>
  <sheetFormatPr defaultRowHeight="16.5"/>
  <cols>
    <col min="1" max="1" width="14" customWidth="1"/>
    <col min="2" max="2" width="11.75" customWidth="1"/>
    <col min="3" max="3" width="16.125" customWidth="1"/>
    <col min="4" max="4" width="18" customWidth="1"/>
    <col min="5" max="5" width="15.125" customWidth="1"/>
    <col min="6" max="6" width="14.625" customWidth="1"/>
    <col min="7" max="7" width="15.625" customWidth="1"/>
    <col min="8" max="8" width="21.25" customWidth="1"/>
  </cols>
  <sheetData>
    <row r="1" spans="1:10" ht="18" thickTop="1" thickBot="1">
      <c r="A1" s="266" t="s">
        <v>810</v>
      </c>
      <c r="B1" s="264"/>
      <c r="C1" s="265"/>
      <c r="D1" s="265"/>
      <c r="E1" s="259"/>
      <c r="F1" s="799" t="s">
        <v>917</v>
      </c>
      <c r="G1" s="1347" t="s">
        <v>979</v>
      </c>
      <c r="H1" s="1348"/>
    </row>
    <row r="2" spans="1:10" ht="18" thickTop="1" thickBot="1">
      <c r="A2" s="268" t="s">
        <v>919</v>
      </c>
      <c r="B2" s="800" t="s">
        <v>966</v>
      </c>
      <c r="C2" s="801"/>
      <c r="D2" s="801"/>
      <c r="E2" s="212"/>
      <c r="F2" s="799" t="s">
        <v>921</v>
      </c>
      <c r="G2" s="1347" t="s">
        <v>980</v>
      </c>
      <c r="H2" s="1348"/>
    </row>
    <row r="3" spans="1:10" ht="33" thickTop="1">
      <c r="A3" s="1361" t="s">
        <v>983</v>
      </c>
      <c r="B3" s="1361"/>
      <c r="C3" s="1361"/>
      <c r="D3" s="1361"/>
      <c r="E3" s="1361"/>
      <c r="F3" s="1361"/>
      <c r="G3" s="1361"/>
      <c r="H3" s="1361"/>
      <c r="J3" s="92" t="s">
        <v>97</v>
      </c>
    </row>
    <row r="4" spans="1:10" ht="17.25" thickBot="1">
      <c r="A4" s="1358" t="s">
        <v>1982</v>
      </c>
      <c r="B4" s="1358"/>
      <c r="C4" s="1358"/>
      <c r="D4" s="1358"/>
      <c r="E4" s="1358"/>
      <c r="F4" s="1358"/>
      <c r="G4" s="1358"/>
      <c r="H4" s="1358"/>
    </row>
    <row r="5" spans="1:10">
      <c r="A5" s="1383" t="s">
        <v>924</v>
      </c>
      <c r="B5" s="1353" t="s">
        <v>925</v>
      </c>
      <c r="C5" s="1355" t="s">
        <v>969</v>
      </c>
      <c r="D5" s="1356"/>
      <c r="E5" s="1357"/>
      <c r="F5" s="1355" t="s">
        <v>970</v>
      </c>
      <c r="G5" s="1356"/>
      <c r="H5" s="1356"/>
    </row>
    <row r="6" spans="1:10" ht="17.25" thickBot="1">
      <c r="A6" s="1384"/>
      <c r="B6" s="1354"/>
      <c r="C6" s="198" t="s">
        <v>928</v>
      </c>
      <c r="D6" s="198" t="s">
        <v>929</v>
      </c>
      <c r="E6" s="198" t="s">
        <v>930</v>
      </c>
      <c r="F6" s="198" t="s">
        <v>928</v>
      </c>
      <c r="G6" s="198" t="s">
        <v>929</v>
      </c>
      <c r="H6" s="197" t="s">
        <v>930</v>
      </c>
    </row>
    <row r="7" spans="1:10" ht="33.75" thickBot="1">
      <c r="A7" s="214" t="s">
        <v>925</v>
      </c>
      <c r="B7" s="219">
        <v>0</v>
      </c>
      <c r="C7" s="221">
        <v>0</v>
      </c>
      <c r="D7" s="221">
        <v>0</v>
      </c>
      <c r="E7" s="221">
        <v>0</v>
      </c>
      <c r="F7" s="221">
        <v>0</v>
      </c>
      <c r="G7" s="221">
        <v>0</v>
      </c>
      <c r="H7" s="807">
        <v>0</v>
      </c>
    </row>
    <row r="8" spans="1:10" ht="50.25" thickBot="1">
      <c r="A8" s="215" t="s">
        <v>934</v>
      </c>
      <c r="B8" s="250">
        <v>0</v>
      </c>
      <c r="C8" s="221">
        <v>0</v>
      </c>
      <c r="D8" s="221">
        <v>0</v>
      </c>
      <c r="E8" s="221">
        <v>0</v>
      </c>
      <c r="F8" s="221">
        <v>0</v>
      </c>
      <c r="G8" s="221">
        <v>0</v>
      </c>
      <c r="H8" s="807">
        <v>0</v>
      </c>
    </row>
    <row r="9" spans="1:10" ht="50.25" thickBot="1">
      <c r="A9" s="200" t="s">
        <v>935</v>
      </c>
      <c r="B9" s="250">
        <v>0</v>
      </c>
      <c r="C9" s="221">
        <v>0</v>
      </c>
      <c r="D9" s="221">
        <v>0</v>
      </c>
      <c r="E9" s="221">
        <v>0</v>
      </c>
      <c r="F9" s="221">
        <v>0</v>
      </c>
      <c r="G9" s="221">
        <v>0</v>
      </c>
      <c r="H9" s="807">
        <v>0</v>
      </c>
    </row>
    <row r="10" spans="1:10" ht="33">
      <c r="A10" s="806" t="s">
        <v>936</v>
      </c>
      <c r="B10" s="252">
        <v>0</v>
      </c>
      <c r="C10" s="222">
        <v>0</v>
      </c>
      <c r="D10" s="222">
        <v>0</v>
      </c>
      <c r="E10" s="222">
        <v>0</v>
      </c>
      <c r="F10" s="222">
        <v>0</v>
      </c>
      <c r="G10" s="222">
        <v>0</v>
      </c>
      <c r="H10" s="226">
        <v>0</v>
      </c>
    </row>
    <row r="11" spans="1:10" ht="17.25" thickBot="1">
      <c r="A11" s="200"/>
      <c r="B11" s="217"/>
      <c r="C11" s="261"/>
      <c r="D11" s="218"/>
      <c r="E11" s="216"/>
      <c r="F11" s="216"/>
      <c r="G11" s="216"/>
      <c r="H11" s="223"/>
    </row>
    <row r="12" spans="1:10" ht="29.25" customHeight="1">
      <c r="A12" s="1351" t="s">
        <v>981</v>
      </c>
      <c r="B12" s="1351"/>
      <c r="C12" s="1351"/>
      <c r="D12" s="1351"/>
      <c r="E12" s="1351"/>
      <c r="F12" s="1351"/>
      <c r="G12" s="1351"/>
      <c r="H12" s="1351"/>
    </row>
    <row r="13" spans="1:10" ht="24.75" customHeight="1">
      <c r="A13" s="1352" t="s">
        <v>938</v>
      </c>
      <c r="B13" s="1352"/>
      <c r="C13" s="1352"/>
      <c r="D13" s="1352"/>
      <c r="E13" s="1352"/>
      <c r="F13" s="1352"/>
      <c r="G13" s="1352"/>
      <c r="H13" s="1352"/>
    </row>
    <row r="14" spans="1:10" ht="34.5" customHeight="1">
      <c r="A14" s="1352" t="s">
        <v>982</v>
      </c>
      <c r="B14" s="1352"/>
      <c r="C14" s="1352"/>
      <c r="D14" s="1352"/>
      <c r="E14" s="1352"/>
      <c r="F14" s="1352"/>
      <c r="G14" s="1352"/>
      <c r="H14" s="1352"/>
    </row>
  </sheetData>
  <mergeCells count="11">
    <mergeCell ref="A12:H12"/>
    <mergeCell ref="A13:H13"/>
    <mergeCell ref="A14:H14"/>
    <mergeCell ref="G1:H1"/>
    <mergeCell ref="G2:H2"/>
    <mergeCell ref="A3:H3"/>
    <mergeCell ref="A4:H4"/>
    <mergeCell ref="A5:A6"/>
    <mergeCell ref="B5:B6"/>
    <mergeCell ref="C5:E5"/>
    <mergeCell ref="F5:H5"/>
  </mergeCells>
  <phoneticPr fontId="79" type="noConversion"/>
  <hyperlinks>
    <hyperlink ref="J3" location="預告統計資料發布時間表!A1" display="回發布時間表"/>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H3" sqref="H3"/>
    </sheetView>
  </sheetViews>
  <sheetFormatPr defaultRowHeight="16.5"/>
  <cols>
    <col min="2" max="2" width="18.875" customWidth="1"/>
    <col min="4" max="4" width="20.5" customWidth="1"/>
    <col min="6" max="6" width="49.375" customWidth="1"/>
  </cols>
  <sheetData>
    <row r="1" spans="1:8" ht="18" thickTop="1" thickBot="1">
      <c r="A1" s="242" t="s">
        <v>810</v>
      </c>
      <c r="B1" s="240"/>
      <c r="C1" s="241"/>
      <c r="D1" s="243" t="s">
        <v>917</v>
      </c>
      <c r="E1" s="1347" t="s">
        <v>965</v>
      </c>
      <c r="F1" s="1348"/>
      <c r="G1" s="235"/>
      <c r="H1" s="235"/>
    </row>
    <row r="2" spans="1:8" ht="18" thickTop="1" thickBot="1">
      <c r="A2" s="244" t="s">
        <v>919</v>
      </c>
      <c r="B2" s="245" t="s">
        <v>966</v>
      </c>
      <c r="C2" s="246"/>
      <c r="D2" s="243" t="s">
        <v>921</v>
      </c>
      <c r="E2" s="1347" t="s">
        <v>984</v>
      </c>
      <c r="F2" s="1348"/>
      <c r="G2" s="235"/>
      <c r="H2" s="235"/>
    </row>
    <row r="3" spans="1:8" ht="33" thickTop="1">
      <c r="A3" s="1377" t="s">
        <v>987</v>
      </c>
      <c r="B3" s="1377"/>
      <c r="C3" s="1377"/>
      <c r="D3" s="1377"/>
      <c r="E3" s="1378"/>
      <c r="F3" s="1378"/>
      <c r="G3" s="234"/>
      <c r="H3" s="92" t="s">
        <v>97</v>
      </c>
    </row>
    <row r="4" spans="1:8" ht="17.25" thickBot="1">
      <c r="A4" s="1358" t="s">
        <v>968</v>
      </c>
      <c r="B4" s="1358"/>
      <c r="C4" s="1358"/>
      <c r="D4" s="1358"/>
      <c r="E4" s="1390"/>
      <c r="F4" s="1390"/>
      <c r="G4" s="230"/>
      <c r="H4" s="230"/>
    </row>
    <row r="5" spans="1:8" ht="17.25" thickBot="1">
      <c r="A5" s="233" t="s">
        <v>924</v>
      </c>
      <c r="B5" s="247" t="s">
        <v>925</v>
      </c>
      <c r="C5" s="1385" t="s">
        <v>929</v>
      </c>
      <c r="D5" s="1386"/>
      <c r="E5" s="1374" t="s">
        <v>930</v>
      </c>
      <c r="F5" s="1375"/>
      <c r="G5" s="229"/>
      <c r="H5" s="227"/>
    </row>
    <row r="6" spans="1:8" ht="17.25" thickBot="1">
      <c r="A6" s="238" t="s">
        <v>925</v>
      </c>
      <c r="B6" s="249">
        <v>0</v>
      </c>
      <c r="C6" s="1387">
        <v>0</v>
      </c>
      <c r="D6" s="1388"/>
      <c r="E6" s="1387">
        <v>0</v>
      </c>
      <c r="F6" s="1389"/>
      <c r="G6" s="229"/>
      <c r="H6" s="227"/>
    </row>
    <row r="7" spans="1:8" ht="17.25" thickBot="1">
      <c r="A7" s="248" t="s">
        <v>934</v>
      </c>
      <c r="B7" s="250">
        <v>0</v>
      </c>
      <c r="C7" s="1391">
        <v>0</v>
      </c>
      <c r="D7" s="1395"/>
      <c r="E7" s="1391">
        <v>0</v>
      </c>
      <c r="F7" s="1392"/>
      <c r="G7" s="229"/>
      <c r="H7" s="227"/>
    </row>
    <row r="8" spans="1:8" ht="17.25" thickBot="1">
      <c r="A8" s="233" t="s">
        <v>935</v>
      </c>
      <c r="B8" s="250">
        <v>0</v>
      </c>
      <c r="C8" s="1391">
        <v>0</v>
      </c>
      <c r="D8" s="1395"/>
      <c r="E8" s="1391">
        <v>0</v>
      </c>
      <c r="F8" s="1392"/>
      <c r="G8" s="229"/>
      <c r="H8" s="227"/>
    </row>
    <row r="9" spans="1:8" ht="17.25" thickBot="1">
      <c r="A9" s="232" t="s">
        <v>936</v>
      </c>
      <c r="B9" s="228">
        <v>0</v>
      </c>
      <c r="C9" s="1393">
        <v>0</v>
      </c>
      <c r="D9" s="1396"/>
      <c r="E9" s="1393">
        <v>0</v>
      </c>
      <c r="F9" s="1394"/>
      <c r="G9" s="236"/>
      <c r="H9" s="237"/>
    </row>
    <row r="10" spans="1:8" ht="83.25" customHeight="1">
      <c r="A10" s="1351" t="s">
        <v>985</v>
      </c>
      <c r="B10" s="1351"/>
      <c r="C10" s="1351"/>
      <c r="D10" s="1351"/>
      <c r="E10" s="1368"/>
      <c r="F10" s="1368"/>
      <c r="G10" s="231"/>
      <c r="H10" s="231"/>
    </row>
    <row r="11" spans="1:8">
      <c r="A11" s="1352" t="s">
        <v>938</v>
      </c>
      <c r="B11" s="1352"/>
      <c r="C11" s="1352"/>
      <c r="D11" s="1352"/>
      <c r="E11" s="239"/>
      <c r="F11" s="239"/>
      <c r="G11" s="239"/>
      <c r="H11" s="239"/>
    </row>
    <row r="12" spans="1:8">
      <c r="A12" s="1352" t="s">
        <v>986</v>
      </c>
      <c r="B12" s="1352"/>
      <c r="C12" s="1352"/>
      <c r="D12" s="1352"/>
      <c r="E12" s="239"/>
      <c r="F12" s="239"/>
      <c r="G12" s="239"/>
      <c r="H12" s="239"/>
    </row>
  </sheetData>
  <mergeCells count="17">
    <mergeCell ref="E7:F7"/>
    <mergeCell ref="E8:F8"/>
    <mergeCell ref="E9:F9"/>
    <mergeCell ref="A10:F10"/>
    <mergeCell ref="A12:D12"/>
    <mergeCell ref="A11:D11"/>
    <mergeCell ref="C7:D7"/>
    <mergeCell ref="C8:D8"/>
    <mergeCell ref="C9:D9"/>
    <mergeCell ref="E1:F1"/>
    <mergeCell ref="E2:F2"/>
    <mergeCell ref="C5:D5"/>
    <mergeCell ref="E5:F5"/>
    <mergeCell ref="C6:D6"/>
    <mergeCell ref="E6:F6"/>
    <mergeCell ref="A3:F3"/>
    <mergeCell ref="A4:F4"/>
  </mergeCells>
  <phoneticPr fontId="79" type="noConversion"/>
  <hyperlinks>
    <hyperlink ref="H3" location="預告統計資料發布時間表!A1" display="回發布時間表"/>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H3" sqref="H3"/>
    </sheetView>
  </sheetViews>
  <sheetFormatPr defaultRowHeight="16.5"/>
  <cols>
    <col min="1" max="1" width="17.5" customWidth="1"/>
    <col min="2" max="2" width="18.25" customWidth="1"/>
    <col min="4" max="4" width="26.25" customWidth="1"/>
    <col min="6" max="6" width="35.875" customWidth="1"/>
  </cols>
  <sheetData>
    <row r="1" spans="1:8" ht="18" thickTop="1" thickBot="1">
      <c r="A1" s="266" t="s">
        <v>810</v>
      </c>
      <c r="B1" s="264"/>
      <c r="C1" s="265"/>
      <c r="D1" s="799" t="s">
        <v>917</v>
      </c>
      <c r="E1" s="1347" t="s">
        <v>965</v>
      </c>
      <c r="F1" s="1348"/>
    </row>
    <row r="2" spans="1:8" ht="18" thickTop="1" thickBot="1">
      <c r="A2" s="268" t="s">
        <v>919</v>
      </c>
      <c r="B2" s="800" t="s">
        <v>966</v>
      </c>
      <c r="C2" s="801"/>
      <c r="D2" s="799" t="s">
        <v>921</v>
      </c>
      <c r="E2" s="1347" t="s">
        <v>984</v>
      </c>
      <c r="F2" s="1348"/>
    </row>
    <row r="3" spans="1:8" ht="33" thickTop="1">
      <c r="A3" s="1377" t="s">
        <v>987</v>
      </c>
      <c r="B3" s="1377"/>
      <c r="C3" s="1377"/>
      <c r="D3" s="1377"/>
      <c r="E3" s="1378"/>
      <c r="F3" s="1378"/>
      <c r="H3" s="92" t="s">
        <v>97</v>
      </c>
    </row>
    <row r="4" spans="1:8" ht="17.25" thickBot="1">
      <c r="A4" s="1358" t="s">
        <v>1983</v>
      </c>
      <c r="B4" s="1358"/>
      <c r="C4" s="1358"/>
      <c r="D4" s="1358"/>
      <c r="E4" s="1390"/>
      <c r="F4" s="1390"/>
    </row>
    <row r="5" spans="1:8" ht="17.25" thickBot="1">
      <c r="A5" s="256" t="s">
        <v>924</v>
      </c>
      <c r="B5" s="247" t="s">
        <v>925</v>
      </c>
      <c r="C5" s="1385" t="s">
        <v>929</v>
      </c>
      <c r="D5" s="1386"/>
      <c r="E5" s="1374" t="s">
        <v>930</v>
      </c>
      <c r="F5" s="1375"/>
    </row>
    <row r="6" spans="1:8" ht="17.25" thickBot="1">
      <c r="A6" s="238" t="s">
        <v>925</v>
      </c>
      <c r="B6" s="249">
        <v>0</v>
      </c>
      <c r="C6" s="1387">
        <v>0</v>
      </c>
      <c r="D6" s="1388"/>
      <c r="E6" s="1387">
        <v>0</v>
      </c>
      <c r="F6" s="1389"/>
    </row>
    <row r="7" spans="1:8" ht="17.25" thickBot="1">
      <c r="A7" s="803" t="s">
        <v>934</v>
      </c>
      <c r="B7" s="250">
        <v>0</v>
      </c>
      <c r="C7" s="1391">
        <v>0</v>
      </c>
      <c r="D7" s="1395"/>
      <c r="E7" s="1391">
        <v>0</v>
      </c>
      <c r="F7" s="1392"/>
    </row>
    <row r="8" spans="1:8" ht="17.25" thickBot="1">
      <c r="A8" s="256" t="s">
        <v>935</v>
      </c>
      <c r="B8" s="250">
        <v>0</v>
      </c>
      <c r="C8" s="1391">
        <v>0</v>
      </c>
      <c r="D8" s="1395"/>
      <c r="E8" s="1391">
        <v>0</v>
      </c>
      <c r="F8" s="1392"/>
    </row>
    <row r="9" spans="1:8" ht="17.25" thickBot="1">
      <c r="A9" s="232" t="s">
        <v>936</v>
      </c>
      <c r="B9" s="252">
        <v>0</v>
      </c>
      <c r="C9" s="1393">
        <v>0</v>
      </c>
      <c r="D9" s="1396"/>
      <c r="E9" s="1393">
        <v>0</v>
      </c>
      <c r="F9" s="1394"/>
    </row>
    <row r="10" spans="1:8" ht="32.25" customHeight="1">
      <c r="A10" s="1351" t="s">
        <v>985</v>
      </c>
      <c r="B10" s="1351"/>
      <c r="C10" s="1351"/>
      <c r="D10" s="1351"/>
      <c r="E10" s="1368"/>
      <c r="F10" s="1368"/>
    </row>
    <row r="11" spans="1:8" ht="30.75" customHeight="1">
      <c r="A11" s="1352" t="s">
        <v>938</v>
      </c>
      <c r="B11" s="1352"/>
      <c r="C11" s="1352"/>
      <c r="D11" s="1352"/>
      <c r="E11" s="802"/>
      <c r="F11" s="802"/>
    </row>
    <row r="12" spans="1:8">
      <c r="A12" s="1352" t="s">
        <v>986</v>
      </c>
      <c r="B12" s="1352"/>
      <c r="C12" s="1352"/>
      <c r="D12" s="1352"/>
      <c r="E12" s="802"/>
      <c r="F12" s="802"/>
    </row>
  </sheetData>
  <mergeCells count="17">
    <mergeCell ref="C9:D9"/>
    <mergeCell ref="E9:F9"/>
    <mergeCell ref="A10:F10"/>
    <mergeCell ref="A11:D11"/>
    <mergeCell ref="A12:D12"/>
    <mergeCell ref="C6:D6"/>
    <mergeCell ref="E6:F6"/>
    <mergeCell ref="C7:D7"/>
    <mergeCell ref="E7:F7"/>
    <mergeCell ref="C8:D8"/>
    <mergeCell ref="E8:F8"/>
    <mergeCell ref="E1:F1"/>
    <mergeCell ref="E2:F2"/>
    <mergeCell ref="A3:F3"/>
    <mergeCell ref="A4:F4"/>
    <mergeCell ref="C5:D5"/>
    <mergeCell ref="E5:F5"/>
  </mergeCells>
  <phoneticPr fontId="79" type="noConversion"/>
  <hyperlinks>
    <hyperlink ref="H3" location="預告統計資料發布時間表!A1" display="回發布時間表"/>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topLeftCell="A2" workbookViewId="0">
      <selection activeCell="H3" sqref="H3"/>
    </sheetView>
  </sheetViews>
  <sheetFormatPr defaultRowHeight="16.5"/>
  <cols>
    <col min="2" max="2" width="21.25" customWidth="1"/>
    <col min="4" max="4" width="26.75" customWidth="1"/>
    <col min="6" max="6" width="37.5" customWidth="1"/>
  </cols>
  <sheetData>
    <row r="1" spans="1:8" ht="18" thickTop="1" thickBot="1">
      <c r="A1" s="266" t="s">
        <v>810</v>
      </c>
      <c r="B1" s="264"/>
      <c r="C1" s="265"/>
      <c r="D1" s="267" t="s">
        <v>917</v>
      </c>
      <c r="E1" s="1347" t="s">
        <v>965</v>
      </c>
      <c r="F1" s="1348"/>
      <c r="G1" s="259"/>
      <c r="H1" s="259"/>
    </row>
    <row r="2" spans="1:8" ht="18" thickTop="1" thickBot="1">
      <c r="A2" s="268" t="s">
        <v>919</v>
      </c>
      <c r="B2" s="269" t="s">
        <v>966</v>
      </c>
      <c r="C2" s="270"/>
      <c r="D2" s="267" t="s">
        <v>921</v>
      </c>
      <c r="E2" s="1347" t="s">
        <v>988</v>
      </c>
      <c r="F2" s="1348"/>
      <c r="G2" s="259"/>
      <c r="H2" s="259"/>
    </row>
    <row r="3" spans="1:8" ht="33" thickTop="1">
      <c r="A3" s="1377" t="s">
        <v>1001</v>
      </c>
      <c r="B3" s="1377"/>
      <c r="C3" s="1377"/>
      <c r="D3" s="1377"/>
      <c r="E3" s="1378"/>
      <c r="F3" s="1378"/>
      <c r="G3" s="258"/>
      <c r="H3" s="92" t="s">
        <v>97</v>
      </c>
    </row>
    <row r="4" spans="1:8" ht="17.25" thickBot="1">
      <c r="A4" s="1379" t="s">
        <v>940</v>
      </c>
      <c r="B4" s="1379"/>
      <c r="C4" s="1379"/>
      <c r="D4" s="1379"/>
      <c r="E4" s="1380"/>
      <c r="F4" s="1380"/>
      <c r="G4" s="254"/>
      <c r="H4" s="254"/>
    </row>
    <row r="5" spans="1:8" ht="17.25" thickBot="1">
      <c r="A5" s="256" t="s">
        <v>989</v>
      </c>
      <c r="B5" s="263" t="s">
        <v>990</v>
      </c>
      <c r="C5" s="1397" t="s">
        <v>991</v>
      </c>
      <c r="D5" s="1398"/>
      <c r="E5" s="1407" t="s">
        <v>992</v>
      </c>
      <c r="F5" s="1408"/>
      <c r="G5" s="253"/>
      <c r="H5" s="251"/>
    </row>
    <row r="6" spans="1:8" ht="83.25" thickBot="1">
      <c r="A6" s="271" t="s">
        <v>993</v>
      </c>
      <c r="B6" s="252">
        <v>19</v>
      </c>
      <c r="C6" s="1399">
        <v>0</v>
      </c>
      <c r="D6" s="1400"/>
      <c r="E6" s="1403">
        <v>0</v>
      </c>
      <c r="F6" s="1404"/>
      <c r="G6" s="260"/>
      <c r="H6" s="261"/>
    </row>
    <row r="7" spans="1:8" ht="99.75" thickBot="1">
      <c r="A7" s="262" t="s">
        <v>994</v>
      </c>
      <c r="B7" s="275">
        <v>0</v>
      </c>
      <c r="C7" s="1401">
        <v>0</v>
      </c>
      <c r="D7" s="1402"/>
      <c r="E7" s="1405">
        <v>0</v>
      </c>
      <c r="F7" s="1406"/>
      <c r="G7" s="260"/>
      <c r="H7" s="261"/>
    </row>
    <row r="8" spans="1:8" ht="66.75" thickBot="1">
      <c r="A8" s="272" t="s">
        <v>995</v>
      </c>
      <c r="B8" s="252">
        <v>0</v>
      </c>
      <c r="C8" s="1409">
        <v>0</v>
      </c>
      <c r="D8" s="1406"/>
      <c r="E8" s="1409">
        <v>0</v>
      </c>
      <c r="F8" s="1406"/>
      <c r="G8" s="260"/>
      <c r="H8" s="261"/>
    </row>
    <row r="9" spans="1:8" ht="50.25" thickBot="1">
      <c r="A9" s="271" t="s">
        <v>996</v>
      </c>
      <c r="B9" s="273">
        <v>0</v>
      </c>
      <c r="C9" s="1409">
        <v>0</v>
      </c>
      <c r="D9" s="1406"/>
      <c r="E9" s="1401">
        <v>0</v>
      </c>
      <c r="F9" s="1412"/>
      <c r="G9" s="260"/>
      <c r="H9" s="261"/>
    </row>
    <row r="10" spans="1:8" ht="50.25" thickBot="1">
      <c r="A10" s="271" t="s">
        <v>997</v>
      </c>
      <c r="B10" s="274">
        <v>0</v>
      </c>
      <c r="C10" s="1409">
        <v>0</v>
      </c>
      <c r="D10" s="1406"/>
      <c r="E10" s="1409">
        <v>0</v>
      </c>
      <c r="F10" s="1406"/>
      <c r="G10" s="260"/>
      <c r="H10" s="261"/>
    </row>
    <row r="11" spans="1:8" ht="99.75" thickBot="1">
      <c r="A11" s="262" t="s">
        <v>998</v>
      </c>
      <c r="B11" s="252">
        <v>0</v>
      </c>
      <c r="C11" s="1410">
        <v>0</v>
      </c>
      <c r="D11" s="1411"/>
      <c r="E11" s="1410">
        <v>0</v>
      </c>
      <c r="F11" s="1411"/>
      <c r="G11" s="260"/>
      <c r="H11" s="261"/>
    </row>
    <row r="12" spans="1:8" ht="88.5" customHeight="1">
      <c r="A12" s="1351" t="s">
        <v>999</v>
      </c>
      <c r="B12" s="1351"/>
      <c r="C12" s="1351"/>
      <c r="D12" s="1351"/>
      <c r="E12" s="1368"/>
      <c r="F12" s="1368"/>
      <c r="G12" s="255"/>
      <c r="H12" s="255"/>
    </row>
    <row r="13" spans="1:8">
      <c r="A13" s="1352" t="s">
        <v>938</v>
      </c>
      <c r="B13" s="1352"/>
      <c r="C13" s="1352"/>
      <c r="D13" s="1352"/>
      <c r="E13" s="257"/>
      <c r="F13" s="257"/>
      <c r="G13" s="257"/>
      <c r="H13" s="257"/>
    </row>
    <row r="14" spans="1:8">
      <c r="A14" s="1352" t="s">
        <v>1000</v>
      </c>
      <c r="B14" s="1352"/>
      <c r="C14" s="1352"/>
      <c r="D14" s="1352"/>
      <c r="E14" s="257"/>
      <c r="F14" s="257"/>
      <c r="G14" s="257"/>
      <c r="H14" s="257"/>
    </row>
  </sheetData>
  <mergeCells count="21">
    <mergeCell ref="A14:D14"/>
    <mergeCell ref="A13:D13"/>
    <mergeCell ref="C8:D8"/>
    <mergeCell ref="C9:D9"/>
    <mergeCell ref="C11:D11"/>
    <mergeCell ref="C10:D10"/>
    <mergeCell ref="A12:F12"/>
    <mergeCell ref="E8:F8"/>
    <mergeCell ref="E9:F9"/>
    <mergeCell ref="E10:F10"/>
    <mergeCell ref="E11:F11"/>
    <mergeCell ref="E1:F1"/>
    <mergeCell ref="E2:F2"/>
    <mergeCell ref="C5:D5"/>
    <mergeCell ref="C6:D6"/>
    <mergeCell ref="C7:D7"/>
    <mergeCell ref="E6:F6"/>
    <mergeCell ref="E7:F7"/>
    <mergeCell ref="A3:F3"/>
    <mergeCell ref="A4:F4"/>
    <mergeCell ref="E5:F5"/>
  </mergeCells>
  <phoneticPr fontId="79" type="noConversion"/>
  <hyperlinks>
    <hyperlink ref="H3" location="預告統計資料發布時間表!A1" display="回發布時間表"/>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H3" sqref="H3"/>
    </sheetView>
  </sheetViews>
  <sheetFormatPr defaultRowHeight="16.5"/>
  <cols>
    <col min="1" max="1" width="15.5" customWidth="1"/>
    <col min="2" max="2" width="21.25" customWidth="1"/>
    <col min="4" max="4" width="11.75" customWidth="1"/>
    <col min="6" max="6" width="36.25" customWidth="1"/>
  </cols>
  <sheetData>
    <row r="1" spans="1:8" ht="18" thickTop="1" thickBot="1">
      <c r="A1" s="266" t="s">
        <v>810</v>
      </c>
      <c r="B1" s="264"/>
      <c r="C1" s="265"/>
      <c r="D1" s="799" t="s">
        <v>917</v>
      </c>
      <c r="E1" s="1347" t="s">
        <v>965</v>
      </c>
      <c r="F1" s="1348"/>
    </row>
    <row r="2" spans="1:8" ht="18" thickTop="1" thickBot="1">
      <c r="A2" s="268" t="s">
        <v>919</v>
      </c>
      <c r="B2" s="800" t="s">
        <v>966</v>
      </c>
      <c r="C2" s="801"/>
      <c r="D2" s="799" t="s">
        <v>921</v>
      </c>
      <c r="E2" s="1347" t="s">
        <v>988</v>
      </c>
      <c r="F2" s="1348"/>
    </row>
    <row r="3" spans="1:8" ht="33" thickTop="1">
      <c r="A3" s="1377" t="s">
        <v>1001</v>
      </c>
      <c r="B3" s="1377"/>
      <c r="C3" s="1377"/>
      <c r="D3" s="1377"/>
      <c r="E3" s="1378"/>
      <c r="F3" s="1378"/>
      <c r="H3" s="92" t="s">
        <v>97</v>
      </c>
    </row>
    <row r="4" spans="1:8" ht="17.25" thickBot="1">
      <c r="A4" s="1379" t="s">
        <v>940</v>
      </c>
      <c r="B4" s="1379"/>
      <c r="C4" s="1379"/>
      <c r="D4" s="1379"/>
      <c r="E4" s="1380"/>
      <c r="F4" s="1380"/>
    </row>
    <row r="5" spans="1:8" ht="33.75" thickBot="1">
      <c r="A5" s="256" t="s">
        <v>989</v>
      </c>
      <c r="B5" s="263" t="s">
        <v>990</v>
      </c>
      <c r="C5" s="1397" t="s">
        <v>991</v>
      </c>
      <c r="D5" s="1398"/>
      <c r="E5" s="1407" t="s">
        <v>992</v>
      </c>
      <c r="F5" s="1408"/>
    </row>
    <row r="6" spans="1:8" ht="83.25" thickBot="1">
      <c r="A6" s="271" t="s">
        <v>993</v>
      </c>
      <c r="B6" s="252">
        <v>19</v>
      </c>
      <c r="C6" s="1399">
        <v>0</v>
      </c>
      <c r="D6" s="1400"/>
      <c r="E6" s="1403">
        <v>0</v>
      </c>
      <c r="F6" s="1404"/>
    </row>
    <row r="7" spans="1:8" ht="99.75" thickBot="1">
      <c r="A7" s="262" t="s">
        <v>994</v>
      </c>
      <c r="B7" s="275">
        <v>0</v>
      </c>
      <c r="C7" s="1401">
        <v>0</v>
      </c>
      <c r="D7" s="1402"/>
      <c r="E7" s="1405">
        <v>0</v>
      </c>
      <c r="F7" s="1406"/>
    </row>
    <row r="8" spans="1:8" ht="66.75" thickBot="1">
      <c r="A8" s="272" t="s">
        <v>995</v>
      </c>
      <c r="B8" s="252">
        <v>0</v>
      </c>
      <c r="C8" s="1409">
        <v>0</v>
      </c>
      <c r="D8" s="1406"/>
      <c r="E8" s="1409">
        <v>0</v>
      </c>
      <c r="F8" s="1406"/>
    </row>
    <row r="9" spans="1:8" ht="50.25" thickBot="1">
      <c r="A9" s="271" t="s">
        <v>996</v>
      </c>
      <c r="B9" s="273">
        <v>0</v>
      </c>
      <c r="C9" s="1409">
        <v>0</v>
      </c>
      <c r="D9" s="1406"/>
      <c r="E9" s="1401">
        <v>0</v>
      </c>
      <c r="F9" s="1412"/>
    </row>
    <row r="10" spans="1:8" ht="50.25" thickBot="1">
      <c r="A10" s="271" t="s">
        <v>997</v>
      </c>
      <c r="B10" s="274">
        <v>0</v>
      </c>
      <c r="C10" s="1409">
        <v>0</v>
      </c>
      <c r="D10" s="1406"/>
      <c r="E10" s="1409">
        <v>0</v>
      </c>
      <c r="F10" s="1406"/>
    </row>
    <row r="11" spans="1:8" ht="99.75" thickBot="1">
      <c r="A11" s="262" t="s">
        <v>998</v>
      </c>
      <c r="B11" s="252">
        <v>0</v>
      </c>
      <c r="C11" s="1410">
        <v>0</v>
      </c>
      <c r="D11" s="1411"/>
      <c r="E11" s="1410">
        <v>0</v>
      </c>
      <c r="F11" s="1411"/>
    </row>
    <row r="12" spans="1:8">
      <c r="A12" s="1351" t="s">
        <v>999</v>
      </c>
      <c r="B12" s="1351"/>
      <c r="C12" s="1351"/>
      <c r="D12" s="1351"/>
      <c r="E12" s="1368"/>
      <c r="F12" s="1368"/>
    </row>
    <row r="13" spans="1:8">
      <c r="A13" s="1352" t="s">
        <v>938</v>
      </c>
      <c r="B13" s="1352"/>
      <c r="C13" s="1352"/>
      <c r="D13" s="1352"/>
      <c r="E13" s="802"/>
      <c r="F13" s="802"/>
    </row>
    <row r="14" spans="1:8">
      <c r="A14" s="1352" t="s">
        <v>1000</v>
      </c>
      <c r="B14" s="1352"/>
      <c r="C14" s="1352"/>
      <c r="D14" s="1352"/>
      <c r="E14" s="802"/>
      <c r="F14" s="802"/>
    </row>
  </sheetData>
  <mergeCells count="21">
    <mergeCell ref="A12:F12"/>
    <mergeCell ref="A13:D13"/>
    <mergeCell ref="A14:D14"/>
    <mergeCell ref="C9:D9"/>
    <mergeCell ref="E9:F9"/>
    <mergeCell ref="C10:D10"/>
    <mergeCell ref="E10:F10"/>
    <mergeCell ref="C11:D11"/>
    <mergeCell ref="E11:F11"/>
    <mergeCell ref="C6:D6"/>
    <mergeCell ref="E6:F6"/>
    <mergeCell ref="C7:D7"/>
    <mergeCell ref="E7:F7"/>
    <mergeCell ref="C8:D8"/>
    <mergeCell ref="E8:F8"/>
    <mergeCell ref="E1:F1"/>
    <mergeCell ref="E2:F2"/>
    <mergeCell ref="A3:F3"/>
    <mergeCell ref="A4:F4"/>
    <mergeCell ref="C5:D5"/>
    <mergeCell ref="E5:F5"/>
  </mergeCells>
  <phoneticPr fontId="79" type="noConversion"/>
  <hyperlinks>
    <hyperlink ref="H3" location="預告統計資料發布時間表!A1" display="回發布時間表"/>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heetViews>
  <sheetFormatPr defaultRowHeight="16.5"/>
  <cols>
    <col min="1" max="1" width="29.375" customWidth="1"/>
    <col min="2" max="3" width="9.5" bestFit="1" customWidth="1"/>
    <col min="4" max="4" width="15.375" customWidth="1"/>
    <col min="5" max="5" width="13.25" customWidth="1"/>
    <col min="6" max="6" width="11.625" customWidth="1"/>
    <col min="9" max="9" width="13.375" customWidth="1"/>
    <col min="10" max="10" width="36.75" customWidth="1"/>
  </cols>
  <sheetData>
    <row r="1" spans="1:12" ht="33" customHeight="1">
      <c r="A1" s="328" t="s">
        <v>1094</v>
      </c>
      <c r="B1" s="329"/>
      <c r="C1" s="329"/>
      <c r="D1" s="329"/>
      <c r="E1" s="329"/>
      <c r="F1" s="329"/>
      <c r="G1" s="329"/>
      <c r="H1" s="329"/>
      <c r="I1" s="328" t="s">
        <v>917</v>
      </c>
      <c r="J1" s="330" t="s">
        <v>1095</v>
      </c>
    </row>
    <row r="2" spans="1:12" ht="24" customHeight="1">
      <c r="A2" s="328" t="s">
        <v>1096</v>
      </c>
      <c r="B2" s="331" t="s">
        <v>1097</v>
      </c>
      <c r="C2" s="331"/>
      <c r="D2" s="331"/>
      <c r="E2" s="331"/>
      <c r="F2" s="331"/>
      <c r="G2" s="331"/>
      <c r="H2" s="331"/>
      <c r="I2" s="328" t="s">
        <v>1098</v>
      </c>
      <c r="J2" s="332" t="s">
        <v>1099</v>
      </c>
    </row>
    <row r="3" spans="1:12" ht="38.25">
      <c r="A3" s="1414" t="s">
        <v>1100</v>
      </c>
      <c r="B3" s="1414"/>
      <c r="C3" s="1414"/>
      <c r="D3" s="1414"/>
      <c r="E3" s="1414"/>
      <c r="F3" s="1414"/>
      <c r="G3" s="1414"/>
      <c r="H3" s="1414"/>
      <c r="I3" s="1414"/>
      <c r="J3" s="1414"/>
      <c r="L3" s="92" t="s">
        <v>97</v>
      </c>
    </row>
    <row r="4" spans="1:12" ht="19.5">
      <c r="A4" s="333"/>
      <c r="B4" s="1415" t="s">
        <v>1101</v>
      </c>
      <c r="C4" s="1415"/>
      <c r="D4" s="1415"/>
      <c r="E4" s="1415"/>
      <c r="F4" s="1415"/>
      <c r="G4" s="1415"/>
      <c r="H4" s="1415"/>
      <c r="I4" s="334"/>
      <c r="J4" s="335" t="s">
        <v>1102</v>
      </c>
    </row>
    <row r="5" spans="1:12" ht="19.5">
      <c r="A5" s="1416" t="s">
        <v>1103</v>
      </c>
      <c r="B5" s="1417" t="s">
        <v>1104</v>
      </c>
      <c r="C5" s="1418" t="s">
        <v>1105</v>
      </c>
      <c r="D5" s="1418"/>
      <c r="E5" s="1418"/>
      <c r="F5" s="1418"/>
      <c r="G5" s="1418"/>
      <c r="H5" s="1419" t="s">
        <v>1106</v>
      </c>
      <c r="I5" s="1419"/>
      <c r="J5" s="1419"/>
    </row>
    <row r="6" spans="1:12" ht="39">
      <c r="A6" s="1416"/>
      <c r="B6" s="1417"/>
      <c r="C6" s="336" t="s">
        <v>928</v>
      </c>
      <c r="D6" s="336" t="s">
        <v>1107</v>
      </c>
      <c r="E6" s="336" t="s">
        <v>1108</v>
      </c>
      <c r="F6" s="336" t="s">
        <v>1109</v>
      </c>
      <c r="G6" s="337" t="s">
        <v>1071</v>
      </c>
      <c r="H6" s="336" t="s">
        <v>928</v>
      </c>
      <c r="I6" s="337" t="s">
        <v>1110</v>
      </c>
      <c r="J6" s="338" t="s">
        <v>1111</v>
      </c>
    </row>
    <row r="7" spans="1:12">
      <c r="A7" s="339" t="s">
        <v>1112</v>
      </c>
      <c r="B7" s="340">
        <v>31</v>
      </c>
      <c r="C7" s="341">
        <v>30</v>
      </c>
      <c r="D7" s="341">
        <f t="shared" ref="D7:J7" si="0">D8</f>
        <v>10</v>
      </c>
      <c r="E7" s="341">
        <f t="shared" si="0"/>
        <v>0</v>
      </c>
      <c r="F7" s="341">
        <f t="shared" si="0"/>
        <v>8</v>
      </c>
      <c r="G7" s="341">
        <v>12</v>
      </c>
      <c r="H7" s="341">
        <f t="shared" si="0"/>
        <v>1</v>
      </c>
      <c r="I7" s="341">
        <f t="shared" si="0"/>
        <v>1</v>
      </c>
      <c r="J7" s="341">
        <f t="shared" si="0"/>
        <v>0</v>
      </c>
    </row>
    <row r="8" spans="1:12">
      <c r="A8" s="342" t="s">
        <v>1113</v>
      </c>
      <c r="B8" s="343">
        <v>31</v>
      </c>
      <c r="C8" s="343">
        <f t="shared" ref="C8:C32" si="1">SUM(D8:G8)</f>
        <v>29</v>
      </c>
      <c r="D8" s="343">
        <f>SUM(D9:D15,D17:D22)</f>
        <v>10</v>
      </c>
      <c r="E8" s="343">
        <f>SUM(E9:E15,E17:E22)</f>
        <v>0</v>
      </c>
      <c r="F8" s="343">
        <f>SUM(F9:F15,F17:F22)</f>
        <v>8</v>
      </c>
      <c r="G8" s="343">
        <f>SUM(G10:G15,G17:G22)</f>
        <v>11</v>
      </c>
      <c r="H8" s="343">
        <f>SUM(I8:J8)</f>
        <v>1</v>
      </c>
      <c r="I8" s="343">
        <f>SUM(I9:I15,I17:I22)</f>
        <v>1</v>
      </c>
      <c r="J8" s="343">
        <f>SUM(J9:J22)</f>
        <v>0</v>
      </c>
    </row>
    <row r="9" spans="1:12">
      <c r="A9" s="342" t="s">
        <v>1114</v>
      </c>
      <c r="B9" s="343">
        <v>2</v>
      </c>
      <c r="C9" s="343">
        <f t="shared" si="1"/>
        <v>1</v>
      </c>
      <c r="D9" s="343">
        <f t="shared" ref="D9:J9" si="2">SUM(D10:D15)</f>
        <v>0</v>
      </c>
      <c r="E9" s="343">
        <f t="shared" si="2"/>
        <v>0</v>
      </c>
      <c r="F9" s="343">
        <f t="shared" si="2"/>
        <v>0</v>
      </c>
      <c r="G9" s="343">
        <f t="shared" si="2"/>
        <v>1</v>
      </c>
      <c r="H9" s="343">
        <f t="shared" si="2"/>
        <v>0</v>
      </c>
      <c r="I9" s="343">
        <f t="shared" si="2"/>
        <v>0</v>
      </c>
      <c r="J9" s="343">
        <f t="shared" si="2"/>
        <v>0</v>
      </c>
    </row>
    <row r="10" spans="1:12">
      <c r="A10" s="342" t="s">
        <v>1115</v>
      </c>
      <c r="B10" s="343">
        <f t="shared" ref="B10:B32" si="3">SUM(D10:G10,I10:J10)</f>
        <v>0</v>
      </c>
      <c r="C10" s="343">
        <f t="shared" si="1"/>
        <v>0</v>
      </c>
      <c r="D10" s="344">
        <v>0</v>
      </c>
      <c r="E10" s="344">
        <v>0</v>
      </c>
      <c r="F10" s="344">
        <v>0</v>
      </c>
      <c r="G10" s="344">
        <v>0</v>
      </c>
      <c r="H10" s="343">
        <f t="shared" ref="H10:H32" si="4">SUM(I10:J10)</f>
        <v>0</v>
      </c>
      <c r="I10" s="344">
        <v>0</v>
      </c>
      <c r="J10" s="344">
        <v>0</v>
      </c>
    </row>
    <row r="11" spans="1:12">
      <c r="A11" s="342" t="s">
        <v>1116</v>
      </c>
      <c r="B11" s="343">
        <f t="shared" si="3"/>
        <v>0</v>
      </c>
      <c r="C11" s="343">
        <f t="shared" si="1"/>
        <v>0</v>
      </c>
      <c r="D11" s="344">
        <v>0</v>
      </c>
      <c r="E11" s="344">
        <v>0</v>
      </c>
      <c r="F11" s="344">
        <v>0</v>
      </c>
      <c r="G11" s="344">
        <v>0</v>
      </c>
      <c r="H11" s="343">
        <f t="shared" si="4"/>
        <v>0</v>
      </c>
      <c r="I11" s="344">
        <v>0</v>
      </c>
      <c r="J11" s="344">
        <v>0</v>
      </c>
    </row>
    <row r="12" spans="1:12">
      <c r="A12" s="342" t="s">
        <v>1117</v>
      </c>
      <c r="B12" s="343">
        <f t="shared" si="3"/>
        <v>1</v>
      </c>
      <c r="C12" s="343">
        <f t="shared" si="1"/>
        <v>1</v>
      </c>
      <c r="D12" s="344">
        <v>0</v>
      </c>
      <c r="E12" s="344">
        <v>0</v>
      </c>
      <c r="F12" s="344">
        <v>0</v>
      </c>
      <c r="G12" s="344">
        <v>1</v>
      </c>
      <c r="H12" s="343">
        <f t="shared" si="4"/>
        <v>0</v>
      </c>
      <c r="I12" s="344">
        <v>0</v>
      </c>
      <c r="J12" s="344">
        <v>0</v>
      </c>
    </row>
    <row r="13" spans="1:12">
      <c r="A13" s="342" t="s">
        <v>1118</v>
      </c>
      <c r="B13" s="343">
        <v>1</v>
      </c>
      <c r="C13" s="343">
        <f t="shared" si="1"/>
        <v>0</v>
      </c>
      <c r="D13" s="344">
        <v>0</v>
      </c>
      <c r="E13" s="344">
        <v>0</v>
      </c>
      <c r="F13" s="344">
        <v>0</v>
      </c>
      <c r="G13" s="344">
        <v>0</v>
      </c>
      <c r="H13" s="343">
        <f t="shared" si="4"/>
        <v>0</v>
      </c>
      <c r="I13" s="344">
        <v>0</v>
      </c>
      <c r="J13" s="344">
        <v>0</v>
      </c>
    </row>
    <row r="14" spans="1:12">
      <c r="A14" s="342" t="s">
        <v>1119</v>
      </c>
      <c r="B14" s="343">
        <f t="shared" si="3"/>
        <v>0</v>
      </c>
      <c r="C14" s="343">
        <f t="shared" si="1"/>
        <v>0</v>
      </c>
      <c r="D14" s="344">
        <v>0</v>
      </c>
      <c r="E14" s="344">
        <v>0</v>
      </c>
      <c r="F14" s="344">
        <v>0</v>
      </c>
      <c r="G14" s="344">
        <v>0</v>
      </c>
      <c r="H14" s="343">
        <f t="shared" si="4"/>
        <v>0</v>
      </c>
      <c r="I14" s="344">
        <v>0</v>
      </c>
      <c r="J14" s="344">
        <v>0</v>
      </c>
    </row>
    <row r="15" spans="1:12">
      <c r="A15" s="342" t="s">
        <v>1120</v>
      </c>
      <c r="B15" s="343">
        <f t="shared" si="3"/>
        <v>0</v>
      </c>
      <c r="C15" s="343">
        <f t="shared" si="1"/>
        <v>0</v>
      </c>
      <c r="D15" s="344">
        <v>0</v>
      </c>
      <c r="E15" s="344">
        <v>0</v>
      </c>
      <c r="F15" s="344">
        <v>0</v>
      </c>
      <c r="G15" s="344">
        <v>0</v>
      </c>
      <c r="H15" s="343">
        <f t="shared" si="4"/>
        <v>0</v>
      </c>
      <c r="I15" s="344">
        <v>0</v>
      </c>
      <c r="J15" s="344">
        <v>0</v>
      </c>
    </row>
    <row r="16" spans="1:12">
      <c r="A16" s="342" t="s">
        <v>1121</v>
      </c>
      <c r="B16" s="343">
        <f t="shared" si="3"/>
        <v>29</v>
      </c>
      <c r="C16" s="343">
        <f t="shared" si="1"/>
        <v>28</v>
      </c>
      <c r="D16" s="343">
        <f>SUM(D17:D21)</f>
        <v>10</v>
      </c>
      <c r="E16" s="343">
        <f>SUM(E17:E21)</f>
        <v>0</v>
      </c>
      <c r="F16" s="343">
        <f>SUM(F17:F21)</f>
        <v>8</v>
      </c>
      <c r="G16" s="343">
        <f>SUM(G17:G21)</f>
        <v>10</v>
      </c>
      <c r="H16" s="343">
        <f t="shared" si="4"/>
        <v>1</v>
      </c>
      <c r="I16" s="343">
        <f>SUM(I17:I21)</f>
        <v>1</v>
      </c>
      <c r="J16" s="343"/>
    </row>
    <row r="17" spans="1:10">
      <c r="A17" s="342" t="s">
        <v>1122</v>
      </c>
      <c r="B17" s="343">
        <f t="shared" si="3"/>
        <v>18</v>
      </c>
      <c r="C17" s="343">
        <f t="shared" si="1"/>
        <v>17</v>
      </c>
      <c r="D17" s="344">
        <v>5</v>
      </c>
      <c r="E17" s="344">
        <v>0</v>
      </c>
      <c r="F17" s="344">
        <v>6</v>
      </c>
      <c r="G17" s="344">
        <v>6</v>
      </c>
      <c r="H17" s="343">
        <f t="shared" si="4"/>
        <v>1</v>
      </c>
      <c r="I17" s="344">
        <v>1</v>
      </c>
      <c r="J17" s="344">
        <v>0</v>
      </c>
    </row>
    <row r="18" spans="1:10">
      <c r="A18" s="342" t="s">
        <v>1123</v>
      </c>
      <c r="B18" s="343">
        <f t="shared" si="3"/>
        <v>11</v>
      </c>
      <c r="C18" s="343">
        <f t="shared" si="1"/>
        <v>11</v>
      </c>
      <c r="D18" s="344">
        <v>5</v>
      </c>
      <c r="E18" s="344">
        <v>0</v>
      </c>
      <c r="F18" s="344">
        <v>2</v>
      </c>
      <c r="G18" s="344">
        <v>4</v>
      </c>
      <c r="H18" s="343">
        <f t="shared" si="4"/>
        <v>0</v>
      </c>
      <c r="I18" s="344">
        <v>0</v>
      </c>
      <c r="J18" s="344">
        <v>0</v>
      </c>
    </row>
    <row r="19" spans="1:10">
      <c r="A19" s="342" t="s">
        <v>1124</v>
      </c>
      <c r="B19" s="343">
        <f t="shared" si="3"/>
        <v>0</v>
      </c>
      <c r="C19" s="343">
        <f t="shared" si="1"/>
        <v>0</v>
      </c>
      <c r="D19" s="344">
        <v>0</v>
      </c>
      <c r="E19" s="344">
        <v>0</v>
      </c>
      <c r="F19" s="344">
        <v>0</v>
      </c>
      <c r="G19" s="344">
        <v>0</v>
      </c>
      <c r="H19" s="343">
        <f t="shared" si="4"/>
        <v>0</v>
      </c>
      <c r="I19" s="344">
        <v>0</v>
      </c>
      <c r="J19" s="344">
        <v>0</v>
      </c>
    </row>
    <row r="20" spans="1:10">
      <c r="A20" s="342" t="s">
        <v>1125</v>
      </c>
      <c r="B20" s="343">
        <f t="shared" si="3"/>
        <v>0</v>
      </c>
      <c r="C20" s="343">
        <f t="shared" si="1"/>
        <v>0</v>
      </c>
      <c r="D20" s="344">
        <v>0</v>
      </c>
      <c r="E20" s="344">
        <v>0</v>
      </c>
      <c r="F20" s="344">
        <v>0</v>
      </c>
      <c r="G20" s="344">
        <v>0</v>
      </c>
      <c r="H20" s="343">
        <f t="shared" si="4"/>
        <v>0</v>
      </c>
      <c r="I20" s="344">
        <v>0</v>
      </c>
      <c r="J20" s="344">
        <v>0</v>
      </c>
    </row>
    <row r="21" spans="1:10">
      <c r="A21" s="342" t="s">
        <v>1126</v>
      </c>
      <c r="B21" s="343">
        <f t="shared" si="3"/>
        <v>0</v>
      </c>
      <c r="C21" s="343">
        <f t="shared" si="1"/>
        <v>0</v>
      </c>
      <c r="D21" s="344">
        <v>0</v>
      </c>
      <c r="E21" s="344">
        <v>0</v>
      </c>
      <c r="F21" s="344">
        <v>0</v>
      </c>
      <c r="G21" s="344">
        <v>0</v>
      </c>
      <c r="H21" s="343">
        <f t="shared" si="4"/>
        <v>0</v>
      </c>
      <c r="I21" s="344">
        <v>0</v>
      </c>
      <c r="J21" s="344">
        <v>0</v>
      </c>
    </row>
    <row r="22" spans="1:10">
      <c r="A22" s="342" t="s">
        <v>1127</v>
      </c>
      <c r="B22" s="343">
        <f t="shared" si="3"/>
        <v>0</v>
      </c>
      <c r="C22" s="343">
        <f t="shared" si="1"/>
        <v>0</v>
      </c>
      <c r="D22" s="344">
        <v>0</v>
      </c>
      <c r="E22" s="344">
        <v>0</v>
      </c>
      <c r="F22" s="344">
        <v>0</v>
      </c>
      <c r="G22" s="344">
        <v>0</v>
      </c>
      <c r="H22" s="343">
        <f t="shared" si="4"/>
        <v>0</v>
      </c>
      <c r="I22" s="344">
        <v>0</v>
      </c>
      <c r="J22" s="344">
        <v>0</v>
      </c>
    </row>
    <row r="23" spans="1:10">
      <c r="A23" s="342" t="s">
        <v>1128</v>
      </c>
      <c r="B23" s="343">
        <v>31</v>
      </c>
      <c r="C23" s="343">
        <f t="shared" si="1"/>
        <v>30</v>
      </c>
      <c r="D23" s="343">
        <f>SUM(D24:D25)</f>
        <v>10</v>
      </c>
      <c r="E23" s="343">
        <f>SUM(E24:E25)</f>
        <v>0</v>
      </c>
      <c r="F23" s="343">
        <f>SUM(F24:F25)</f>
        <v>8</v>
      </c>
      <c r="G23" s="343">
        <f>SUM(G24:G25)</f>
        <v>12</v>
      </c>
      <c r="H23" s="343">
        <f t="shared" si="4"/>
        <v>1</v>
      </c>
      <c r="I23" s="343">
        <f>SUM(I24:I25)</f>
        <v>1</v>
      </c>
      <c r="J23" s="343">
        <f>SUM(J24:J25)</f>
        <v>0</v>
      </c>
    </row>
    <row r="24" spans="1:10">
      <c r="A24" s="342" t="s">
        <v>1129</v>
      </c>
      <c r="B24" s="343">
        <f t="shared" si="3"/>
        <v>28</v>
      </c>
      <c r="C24" s="343">
        <f t="shared" si="1"/>
        <v>27</v>
      </c>
      <c r="D24" s="344">
        <v>9</v>
      </c>
      <c r="E24" s="344">
        <v>0</v>
      </c>
      <c r="F24" s="344">
        <v>8</v>
      </c>
      <c r="G24" s="344">
        <v>10</v>
      </c>
      <c r="H24" s="343">
        <f t="shared" si="4"/>
        <v>1</v>
      </c>
      <c r="I24" s="344">
        <v>1</v>
      </c>
      <c r="J24" s="344">
        <v>0</v>
      </c>
    </row>
    <row r="25" spans="1:10">
      <c r="A25" s="342" t="s">
        <v>1130</v>
      </c>
      <c r="B25" s="343">
        <v>3</v>
      </c>
      <c r="C25" s="343">
        <f t="shared" si="1"/>
        <v>3</v>
      </c>
      <c r="D25" s="344">
        <v>1</v>
      </c>
      <c r="E25" s="344">
        <v>0</v>
      </c>
      <c r="F25" s="344">
        <v>0</v>
      </c>
      <c r="G25" s="344">
        <v>2</v>
      </c>
      <c r="H25" s="343">
        <f t="shared" si="4"/>
        <v>0</v>
      </c>
      <c r="I25" s="344">
        <v>0</v>
      </c>
      <c r="J25" s="344">
        <v>0</v>
      </c>
    </row>
    <row r="26" spans="1:10" ht="18" customHeight="1">
      <c r="A26" s="345" t="s">
        <v>1131</v>
      </c>
      <c r="B26" s="343">
        <v>31</v>
      </c>
      <c r="C26" s="343">
        <f t="shared" si="1"/>
        <v>30</v>
      </c>
      <c r="D26" s="343">
        <v>10</v>
      </c>
      <c r="E26" s="343">
        <f>SUM(E27:E32)</f>
        <v>0</v>
      </c>
      <c r="F26" s="343">
        <v>8</v>
      </c>
      <c r="G26" s="343">
        <f>SUM(G27:G32)</f>
        <v>12</v>
      </c>
      <c r="H26" s="343">
        <v>1</v>
      </c>
      <c r="I26" s="343">
        <v>1</v>
      </c>
      <c r="J26" s="343">
        <f>SUM(J27:J32)</f>
        <v>0</v>
      </c>
    </row>
    <row r="27" spans="1:10">
      <c r="A27" s="342" t="s">
        <v>1132</v>
      </c>
      <c r="B27" s="343">
        <v>5</v>
      </c>
      <c r="C27" s="343">
        <v>5</v>
      </c>
      <c r="D27" s="344"/>
      <c r="E27" s="344">
        <v>0</v>
      </c>
      <c r="F27" s="344">
        <v>4</v>
      </c>
      <c r="G27" s="344">
        <v>1</v>
      </c>
      <c r="H27" s="343">
        <f t="shared" si="4"/>
        <v>0</v>
      </c>
      <c r="I27" s="344">
        <v>0</v>
      </c>
      <c r="J27" s="344">
        <v>0</v>
      </c>
    </row>
    <row r="28" spans="1:10">
      <c r="A28" s="342" t="s">
        <v>1133</v>
      </c>
      <c r="B28" s="343">
        <f>SUM(D28:G28,I28:J28)</f>
        <v>7</v>
      </c>
      <c r="C28" s="343">
        <f t="shared" si="1"/>
        <v>6</v>
      </c>
      <c r="D28" s="344">
        <v>3</v>
      </c>
      <c r="E28" s="344">
        <v>0</v>
      </c>
      <c r="F28" s="344">
        <v>1</v>
      </c>
      <c r="G28" s="344">
        <v>2</v>
      </c>
      <c r="H28" s="343">
        <v>1</v>
      </c>
      <c r="I28" s="344">
        <v>1</v>
      </c>
      <c r="J28" s="344">
        <v>0</v>
      </c>
    </row>
    <row r="29" spans="1:10">
      <c r="A29" s="342" t="s">
        <v>1134</v>
      </c>
      <c r="B29" s="343">
        <v>8</v>
      </c>
      <c r="C29" s="343">
        <v>8</v>
      </c>
      <c r="D29" s="344">
        <v>2</v>
      </c>
      <c r="E29" s="344">
        <v>0</v>
      </c>
      <c r="F29" s="344">
        <v>1</v>
      </c>
      <c r="G29" s="344">
        <v>5</v>
      </c>
      <c r="H29" s="343">
        <f t="shared" si="4"/>
        <v>0</v>
      </c>
      <c r="I29" s="344">
        <v>0</v>
      </c>
      <c r="J29" s="344">
        <v>0</v>
      </c>
    </row>
    <row r="30" spans="1:10">
      <c r="A30" s="342" t="s">
        <v>1135</v>
      </c>
      <c r="B30" s="343">
        <f t="shared" si="3"/>
        <v>8</v>
      </c>
      <c r="C30" s="343">
        <f t="shared" si="1"/>
        <v>8</v>
      </c>
      <c r="D30" s="344">
        <v>4</v>
      </c>
      <c r="E30" s="344">
        <v>0</v>
      </c>
      <c r="F30" s="344"/>
      <c r="G30" s="344">
        <v>4</v>
      </c>
      <c r="H30" s="343">
        <f t="shared" si="4"/>
        <v>0</v>
      </c>
      <c r="I30" s="344">
        <v>0</v>
      </c>
      <c r="J30" s="344">
        <v>0</v>
      </c>
    </row>
    <row r="31" spans="1:10">
      <c r="A31" s="342" t="s">
        <v>1136</v>
      </c>
      <c r="B31" s="343">
        <v>3</v>
      </c>
      <c r="C31" s="343">
        <v>3</v>
      </c>
      <c r="D31" s="344">
        <v>1</v>
      </c>
      <c r="E31" s="344">
        <v>0</v>
      </c>
      <c r="F31" s="344">
        <v>2</v>
      </c>
      <c r="G31" s="344"/>
      <c r="H31" s="343"/>
      <c r="I31" s="344"/>
      <c r="J31" s="344">
        <v>0</v>
      </c>
    </row>
    <row r="32" spans="1:10">
      <c r="A32" s="346" t="s">
        <v>1137</v>
      </c>
      <c r="B32" s="347">
        <f t="shared" si="3"/>
        <v>0</v>
      </c>
      <c r="C32" s="347">
        <f t="shared" si="1"/>
        <v>0</v>
      </c>
      <c r="D32" s="348">
        <v>0</v>
      </c>
      <c r="E32" s="348">
        <v>0</v>
      </c>
      <c r="F32" s="348">
        <v>0</v>
      </c>
      <c r="G32" s="348">
        <v>0</v>
      </c>
      <c r="H32" s="347">
        <f t="shared" si="4"/>
        <v>0</v>
      </c>
      <c r="I32" s="348">
        <v>0</v>
      </c>
      <c r="J32" s="348">
        <v>0</v>
      </c>
    </row>
    <row r="33" spans="1:10">
      <c r="A33" s="329" t="s">
        <v>943</v>
      </c>
      <c r="B33" s="329" t="s">
        <v>944</v>
      </c>
      <c r="C33" s="329"/>
      <c r="D33" s="329" t="s">
        <v>945</v>
      </c>
      <c r="E33" s="329"/>
      <c r="F33" s="329"/>
      <c r="G33" s="329" t="s">
        <v>946</v>
      </c>
      <c r="H33" s="329"/>
      <c r="I33" s="1413" t="s">
        <v>1138</v>
      </c>
      <c r="J33" s="1413"/>
    </row>
    <row r="34" spans="1:10">
      <c r="A34" s="329"/>
      <c r="B34" s="329"/>
      <c r="C34" s="329"/>
      <c r="D34" s="329" t="s">
        <v>947</v>
      </c>
      <c r="E34" s="329"/>
      <c r="F34" s="329"/>
      <c r="G34" s="329"/>
      <c r="H34" s="329"/>
      <c r="I34" s="329"/>
      <c r="J34" s="329"/>
    </row>
    <row r="35" spans="1:10">
      <c r="A35" s="329" t="s">
        <v>1139</v>
      </c>
      <c r="B35" s="329"/>
      <c r="C35" s="329"/>
      <c r="D35" s="329"/>
      <c r="E35" s="329"/>
      <c r="F35" s="329"/>
      <c r="G35" s="329"/>
      <c r="H35" s="329"/>
      <c r="I35" s="329"/>
      <c r="J35" s="329"/>
    </row>
    <row r="36" spans="1:10">
      <c r="A36" s="329" t="s">
        <v>1140</v>
      </c>
      <c r="B36" s="329"/>
      <c r="C36" s="329"/>
      <c r="D36" s="329"/>
      <c r="E36" s="329"/>
      <c r="F36" s="329"/>
      <c r="G36" s="329"/>
      <c r="H36" s="329"/>
      <c r="I36" s="329"/>
      <c r="J36" s="329"/>
    </row>
  </sheetData>
  <mergeCells count="7">
    <mergeCell ref="I33:J33"/>
    <mergeCell ref="A3:J3"/>
    <mergeCell ref="B4:H4"/>
    <mergeCell ref="A5:A6"/>
    <mergeCell ref="B5:B6"/>
    <mergeCell ref="C5:G5"/>
    <mergeCell ref="H5:J5"/>
  </mergeCells>
  <phoneticPr fontId="79" type="noConversion"/>
  <hyperlinks>
    <hyperlink ref="L3" location="預告統計資料發布時間表!A1" display="回發布時間表"/>
  </hyperlinks>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K3" sqref="K3"/>
    </sheetView>
  </sheetViews>
  <sheetFormatPr defaultRowHeight="16.5"/>
  <cols>
    <col min="4" max="4" width="14.875" customWidth="1"/>
    <col min="5" max="5" width="17.25" customWidth="1"/>
    <col min="6" max="6" width="13.5" customWidth="1"/>
    <col min="7" max="7" width="12.625" customWidth="1"/>
    <col min="8" max="8" width="13.5" customWidth="1"/>
  </cols>
  <sheetData>
    <row r="1" spans="1:11" ht="19.5">
      <c r="A1" s="1453" t="s">
        <v>1144</v>
      </c>
      <c r="B1" s="1466"/>
      <c r="C1" s="354"/>
      <c r="D1" s="355"/>
      <c r="E1" s="355"/>
      <c r="F1" s="356"/>
      <c r="G1" s="357"/>
      <c r="H1" s="358" t="s">
        <v>949</v>
      </c>
      <c r="I1" s="1467" t="s">
        <v>1145</v>
      </c>
      <c r="J1" s="1468"/>
    </row>
    <row r="2" spans="1:11" ht="19.5">
      <c r="A2" s="1453" t="s">
        <v>1146</v>
      </c>
      <c r="B2" s="1466"/>
      <c r="C2" s="359" t="s">
        <v>1147</v>
      </c>
      <c r="D2" s="360"/>
      <c r="E2" s="360"/>
      <c r="F2" s="360"/>
      <c r="G2" s="361"/>
      <c r="H2" s="358" t="s">
        <v>1148</v>
      </c>
      <c r="I2" s="1469" t="s">
        <v>1149</v>
      </c>
      <c r="J2" s="1469"/>
    </row>
    <row r="3" spans="1:11" ht="32.25">
      <c r="A3" s="1470" t="s">
        <v>1187</v>
      </c>
      <c r="B3" s="1470"/>
      <c r="C3" s="1470"/>
      <c r="D3" s="1470"/>
      <c r="E3" s="1470"/>
      <c r="F3" s="1470"/>
      <c r="G3" s="1470"/>
      <c r="H3" s="1470"/>
      <c r="I3" s="1470"/>
      <c r="J3" s="1470"/>
      <c r="K3" s="92" t="s">
        <v>97</v>
      </c>
    </row>
    <row r="4" spans="1:11" ht="19.5">
      <c r="A4" s="1471" t="s">
        <v>1150</v>
      </c>
      <c r="B4" s="1471"/>
      <c r="C4" s="1471"/>
      <c r="D4" s="1471"/>
      <c r="E4" s="1471"/>
      <c r="F4" s="1471"/>
      <c r="G4" s="1471"/>
      <c r="H4" s="1471"/>
      <c r="I4" s="1471"/>
      <c r="J4" s="1471"/>
    </row>
    <row r="5" spans="1:11" ht="19.5">
      <c r="A5" s="359" t="s">
        <v>1151</v>
      </c>
      <c r="B5" s="359"/>
      <c r="C5" s="359"/>
      <c r="D5" s="360"/>
      <c r="E5" s="360"/>
      <c r="F5" s="360"/>
      <c r="G5" s="360"/>
      <c r="H5" s="360"/>
      <c r="I5" s="359"/>
      <c r="J5" s="362" t="s">
        <v>1152</v>
      </c>
    </row>
    <row r="6" spans="1:11" ht="19.5">
      <c r="A6" s="1449" t="s">
        <v>1153</v>
      </c>
      <c r="B6" s="1449"/>
      <c r="C6" s="1432"/>
      <c r="D6" s="1453" t="s">
        <v>1154</v>
      </c>
      <c r="E6" s="1454"/>
      <c r="F6" s="1454"/>
      <c r="G6" s="1454"/>
      <c r="H6" s="1455"/>
      <c r="I6" s="1456" t="s">
        <v>1155</v>
      </c>
      <c r="J6" s="1454"/>
    </row>
    <row r="7" spans="1:11" ht="19.5">
      <c r="A7" s="1450"/>
      <c r="B7" s="1450"/>
      <c r="C7" s="1451"/>
      <c r="D7" s="1426" t="s">
        <v>1156</v>
      </c>
      <c r="E7" s="1427"/>
      <c r="F7" s="1427"/>
      <c r="G7" s="1427"/>
      <c r="H7" s="1428"/>
      <c r="I7" s="1457" t="s">
        <v>1157</v>
      </c>
      <c r="J7" s="1463" t="s">
        <v>1158</v>
      </c>
    </row>
    <row r="8" spans="1:11">
      <c r="A8" s="1450"/>
      <c r="B8" s="1450"/>
      <c r="C8" s="1451"/>
      <c r="D8" s="1430" t="s">
        <v>1159</v>
      </c>
      <c r="E8" s="1462" t="s">
        <v>1160</v>
      </c>
      <c r="F8" s="1443" t="s">
        <v>1161</v>
      </c>
      <c r="G8" s="1445" t="s">
        <v>1162</v>
      </c>
      <c r="H8" s="1447" t="s">
        <v>1163</v>
      </c>
      <c r="I8" s="1458"/>
      <c r="J8" s="1464"/>
    </row>
    <row r="9" spans="1:11">
      <c r="A9" s="1452"/>
      <c r="B9" s="1452"/>
      <c r="C9" s="1434"/>
      <c r="D9" s="1430"/>
      <c r="E9" s="1429"/>
      <c r="F9" s="1444"/>
      <c r="G9" s="1446"/>
      <c r="H9" s="1448"/>
      <c r="I9" s="1459"/>
      <c r="J9" s="1465"/>
    </row>
    <row r="10" spans="1:11" ht="19.5">
      <c r="A10" s="1439" t="s">
        <v>1164</v>
      </c>
      <c r="B10" s="1439"/>
      <c r="C10" s="1440"/>
      <c r="D10" s="363">
        <f>E10+F10+G10+H10</f>
        <v>36215</v>
      </c>
      <c r="E10" s="364">
        <f>E16</f>
        <v>28816</v>
      </c>
      <c r="F10" s="360">
        <f>F16</f>
        <v>620</v>
      </c>
      <c r="G10" s="365">
        <f>G16+E22</f>
        <v>50</v>
      </c>
      <c r="H10" s="366">
        <f>H16+G22</f>
        <v>6729</v>
      </c>
      <c r="I10" s="367"/>
      <c r="J10" s="368"/>
    </row>
    <row r="11" spans="1:11" ht="19.5">
      <c r="A11" s="359" t="s">
        <v>1165</v>
      </c>
      <c r="B11" s="359"/>
      <c r="C11" s="359"/>
      <c r="D11" s="360"/>
      <c r="E11" s="360"/>
      <c r="F11" s="360"/>
      <c r="G11" s="360"/>
      <c r="H11" s="359"/>
      <c r="I11" s="359"/>
      <c r="J11" s="362"/>
    </row>
    <row r="12" spans="1:11" ht="19.5">
      <c r="A12" s="1449" t="s">
        <v>1166</v>
      </c>
      <c r="B12" s="1449"/>
      <c r="C12" s="1432"/>
      <c r="D12" s="1453" t="s">
        <v>1167</v>
      </c>
      <c r="E12" s="1454"/>
      <c r="F12" s="1454"/>
      <c r="G12" s="1454"/>
      <c r="H12" s="1455"/>
      <c r="I12" s="1456" t="s">
        <v>1168</v>
      </c>
      <c r="J12" s="1454"/>
    </row>
    <row r="13" spans="1:11" ht="19.5">
      <c r="A13" s="1450"/>
      <c r="B13" s="1450"/>
      <c r="C13" s="1451"/>
      <c r="D13" s="1426" t="s">
        <v>1169</v>
      </c>
      <c r="E13" s="1427"/>
      <c r="F13" s="1427"/>
      <c r="G13" s="1427"/>
      <c r="H13" s="1428"/>
      <c r="I13" s="1457" t="s">
        <v>1170</v>
      </c>
      <c r="J13" s="1460" t="s">
        <v>1158</v>
      </c>
    </row>
    <row r="14" spans="1:11">
      <c r="A14" s="1450"/>
      <c r="B14" s="1450"/>
      <c r="C14" s="1451"/>
      <c r="D14" s="1462" t="s">
        <v>1171</v>
      </c>
      <c r="E14" s="1462" t="s">
        <v>1160</v>
      </c>
      <c r="F14" s="1443" t="s">
        <v>1172</v>
      </c>
      <c r="G14" s="1445" t="s">
        <v>1173</v>
      </c>
      <c r="H14" s="1447" t="s">
        <v>1174</v>
      </c>
      <c r="I14" s="1458"/>
      <c r="J14" s="1461"/>
    </row>
    <row r="15" spans="1:11">
      <c r="A15" s="1452"/>
      <c r="B15" s="1452"/>
      <c r="C15" s="1434"/>
      <c r="D15" s="1429"/>
      <c r="E15" s="1429"/>
      <c r="F15" s="1444"/>
      <c r="G15" s="1446"/>
      <c r="H15" s="1448"/>
      <c r="I15" s="1459"/>
      <c r="J15" s="1437"/>
    </row>
    <row r="16" spans="1:11" ht="19.5">
      <c r="A16" s="1439" t="s">
        <v>1175</v>
      </c>
      <c r="B16" s="1439"/>
      <c r="C16" s="1440"/>
      <c r="D16" s="369">
        <f>E16+F16+G16+H16</f>
        <v>35915</v>
      </c>
      <c r="E16" s="364">
        <v>28816</v>
      </c>
      <c r="F16" s="370">
        <v>620</v>
      </c>
      <c r="G16" s="371">
        <v>50</v>
      </c>
      <c r="H16" s="372">
        <v>6429</v>
      </c>
      <c r="I16" s="367"/>
      <c r="J16" s="368"/>
    </row>
    <row r="17" spans="1:10" ht="19.5">
      <c r="A17" s="373" t="s">
        <v>1176</v>
      </c>
      <c r="B17" s="373"/>
      <c r="C17" s="373"/>
      <c r="D17" s="374"/>
      <c r="E17" s="374"/>
      <c r="F17" s="375"/>
      <c r="G17" s="376"/>
      <c r="H17" s="377"/>
      <c r="I17" s="376"/>
      <c r="J17" s="376"/>
    </row>
    <row r="18" spans="1:10" ht="19.5">
      <c r="A18" s="1449" t="s">
        <v>1177</v>
      </c>
      <c r="B18" s="1449"/>
      <c r="C18" s="1432"/>
      <c r="D18" s="1453" t="s">
        <v>1167</v>
      </c>
      <c r="E18" s="1454"/>
      <c r="F18" s="1454"/>
      <c r="G18" s="1454"/>
      <c r="H18" s="1455"/>
      <c r="I18" s="1420"/>
      <c r="J18" s="1421"/>
    </row>
    <row r="19" spans="1:10" ht="19.5">
      <c r="A19" s="1450"/>
      <c r="B19" s="1450"/>
      <c r="C19" s="1451"/>
      <c r="D19" s="1426" t="s">
        <v>1169</v>
      </c>
      <c r="E19" s="1427"/>
      <c r="F19" s="1427"/>
      <c r="G19" s="1427"/>
      <c r="H19" s="1428"/>
      <c r="I19" s="1422"/>
      <c r="J19" s="1423"/>
    </row>
    <row r="20" spans="1:10">
      <c r="A20" s="1450"/>
      <c r="B20" s="1450"/>
      <c r="C20" s="1451"/>
      <c r="D20" s="1429" t="s">
        <v>1178</v>
      </c>
      <c r="E20" s="1431" t="s">
        <v>1173</v>
      </c>
      <c r="F20" s="1432"/>
      <c r="G20" s="1435" t="s">
        <v>1179</v>
      </c>
      <c r="H20" s="1436"/>
      <c r="I20" s="1422"/>
      <c r="J20" s="1423"/>
    </row>
    <row r="21" spans="1:10">
      <c r="A21" s="1452"/>
      <c r="B21" s="1452"/>
      <c r="C21" s="1434"/>
      <c r="D21" s="1430"/>
      <c r="E21" s="1433"/>
      <c r="F21" s="1434"/>
      <c r="G21" s="1437"/>
      <c r="H21" s="1438"/>
      <c r="I21" s="1422"/>
      <c r="J21" s="1423"/>
    </row>
    <row r="22" spans="1:10" ht="19.5">
      <c r="A22" s="1439" t="s">
        <v>1180</v>
      </c>
      <c r="B22" s="1439"/>
      <c r="C22" s="1440"/>
      <c r="D22" s="369">
        <f>E22+G22</f>
        <v>300</v>
      </c>
      <c r="E22" s="1433">
        <v>0</v>
      </c>
      <c r="F22" s="1434"/>
      <c r="G22" s="1441">
        <v>300</v>
      </c>
      <c r="H22" s="1442"/>
      <c r="I22" s="1424"/>
      <c r="J22" s="1425"/>
    </row>
    <row r="23" spans="1:10">
      <c r="A23" s="378" t="s">
        <v>1181</v>
      </c>
      <c r="B23" s="379"/>
      <c r="C23" s="378" t="s">
        <v>1182</v>
      </c>
      <c r="D23" s="380" t="s">
        <v>945</v>
      </c>
      <c r="E23" s="381"/>
      <c r="F23" s="380" t="s">
        <v>1183</v>
      </c>
      <c r="G23" s="379"/>
      <c r="H23" s="379"/>
      <c r="I23" s="380"/>
      <c r="J23" s="379"/>
    </row>
    <row r="24" spans="1:10">
      <c r="A24" s="382"/>
      <c r="B24" s="379"/>
      <c r="C24" s="382"/>
      <c r="D24" s="383" t="s">
        <v>947</v>
      </c>
      <c r="E24" s="381"/>
      <c r="F24" s="380"/>
      <c r="G24" s="380"/>
      <c r="H24" s="380"/>
      <c r="I24" s="379"/>
      <c r="J24" s="380" t="s">
        <v>1184</v>
      </c>
    </row>
    <row r="25" spans="1:10" ht="19.5">
      <c r="A25" s="382" t="s">
        <v>1185</v>
      </c>
      <c r="B25" s="382"/>
      <c r="C25" s="373"/>
      <c r="D25" s="373"/>
      <c r="E25" s="384"/>
      <c r="F25" s="384"/>
      <c r="G25" s="384"/>
      <c r="H25" s="379"/>
      <c r="I25" s="379"/>
      <c r="J25" s="379"/>
    </row>
    <row r="26" spans="1:10" ht="19.5">
      <c r="A26" s="385" t="s">
        <v>1186</v>
      </c>
      <c r="B26" s="385"/>
      <c r="C26" s="354"/>
      <c r="D26" s="354"/>
      <c r="E26" s="386"/>
      <c r="F26" s="386"/>
      <c r="G26" s="384"/>
      <c r="H26" s="379"/>
      <c r="I26" s="379"/>
      <c r="J26" s="379"/>
    </row>
  </sheetData>
  <mergeCells count="40">
    <mergeCell ref="I1:J1"/>
    <mergeCell ref="A2:B2"/>
    <mergeCell ref="I2:J2"/>
    <mergeCell ref="A3:J3"/>
    <mergeCell ref="A4:J4"/>
    <mergeCell ref="D8:D9"/>
    <mergeCell ref="E8:E9"/>
    <mergeCell ref="F8:F9"/>
    <mergeCell ref="G8:G9"/>
    <mergeCell ref="A1:B1"/>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A22:C22"/>
    <mergeCell ref="E22:F22"/>
    <mergeCell ref="G22:H22"/>
    <mergeCell ref="F14:F15"/>
    <mergeCell ref="G14:G15"/>
    <mergeCell ref="H14:H15"/>
    <mergeCell ref="A16:C16"/>
    <mergeCell ref="A18:C21"/>
    <mergeCell ref="D18:H18"/>
    <mergeCell ref="I18:J22"/>
    <mergeCell ref="D19:H19"/>
    <mergeCell ref="D20:D21"/>
    <mergeCell ref="E20:F21"/>
    <mergeCell ref="G20:H21"/>
  </mergeCells>
  <phoneticPr fontId="79" type="noConversion"/>
  <hyperlinks>
    <hyperlink ref="K3" location="預告統計資料發布時間表!A1" display="回發布時間表"/>
  </hyperlinks>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K3" sqref="K3"/>
    </sheetView>
  </sheetViews>
  <sheetFormatPr defaultRowHeight="16.5"/>
  <cols>
    <col min="4" max="4" width="14.375" customWidth="1"/>
    <col min="5" max="5" width="17.125" customWidth="1"/>
    <col min="6" max="6" width="13.75" customWidth="1"/>
    <col min="8" max="8" width="15.125" customWidth="1"/>
    <col min="9" max="9" width="13.875" customWidth="1"/>
  </cols>
  <sheetData>
    <row r="1" spans="1:11" ht="19.5">
      <c r="A1" s="1453" t="s">
        <v>1144</v>
      </c>
      <c r="B1" s="1466"/>
      <c r="C1" s="354"/>
      <c r="D1" s="749"/>
      <c r="E1" s="749"/>
      <c r="F1" s="746"/>
      <c r="G1" s="747"/>
      <c r="H1" s="744" t="s">
        <v>1879</v>
      </c>
      <c r="I1" s="1467" t="s">
        <v>1880</v>
      </c>
      <c r="J1" s="1468"/>
    </row>
    <row r="2" spans="1:11" ht="19.5">
      <c r="A2" s="1453" t="s">
        <v>1881</v>
      </c>
      <c r="B2" s="1466"/>
      <c r="C2" s="359" t="s">
        <v>1882</v>
      </c>
      <c r="D2" s="748"/>
      <c r="E2" s="748"/>
      <c r="F2" s="748"/>
      <c r="G2" s="745"/>
      <c r="H2" s="744" t="s">
        <v>1148</v>
      </c>
      <c r="I2" s="1469" t="s">
        <v>1149</v>
      </c>
      <c r="J2" s="1469"/>
    </row>
    <row r="3" spans="1:11" ht="32.25">
      <c r="A3" s="1470" t="s">
        <v>1187</v>
      </c>
      <c r="B3" s="1470"/>
      <c r="C3" s="1470"/>
      <c r="D3" s="1470"/>
      <c r="E3" s="1470"/>
      <c r="F3" s="1470"/>
      <c r="G3" s="1470"/>
      <c r="H3" s="1470"/>
      <c r="I3" s="1470"/>
      <c r="J3" s="1470"/>
      <c r="K3" s="92" t="s">
        <v>97</v>
      </c>
    </row>
    <row r="4" spans="1:11" ht="19.5">
      <c r="A4" s="1471" t="s">
        <v>1883</v>
      </c>
      <c r="B4" s="1471"/>
      <c r="C4" s="1471"/>
      <c r="D4" s="1471"/>
      <c r="E4" s="1471"/>
      <c r="F4" s="1471"/>
      <c r="G4" s="1471"/>
      <c r="H4" s="1471"/>
      <c r="I4" s="1471"/>
      <c r="J4" s="1471"/>
    </row>
    <row r="5" spans="1:11" ht="19.5">
      <c r="A5" s="359" t="s">
        <v>1151</v>
      </c>
      <c r="B5" s="359"/>
      <c r="C5" s="359"/>
      <c r="D5" s="748"/>
      <c r="E5" s="748"/>
      <c r="F5" s="748"/>
      <c r="G5" s="748"/>
      <c r="H5" s="748"/>
      <c r="I5" s="359"/>
      <c r="J5" s="362" t="s">
        <v>1152</v>
      </c>
    </row>
    <row r="6" spans="1:11" ht="19.5">
      <c r="A6" s="1449" t="s">
        <v>1884</v>
      </c>
      <c r="B6" s="1449"/>
      <c r="C6" s="1432"/>
      <c r="D6" s="1453" t="s">
        <v>1154</v>
      </c>
      <c r="E6" s="1454"/>
      <c r="F6" s="1454"/>
      <c r="G6" s="1454"/>
      <c r="H6" s="1455"/>
      <c r="I6" s="1456" t="s">
        <v>1155</v>
      </c>
      <c r="J6" s="1454"/>
    </row>
    <row r="7" spans="1:11" ht="19.5">
      <c r="A7" s="1450"/>
      <c r="B7" s="1450"/>
      <c r="C7" s="1451"/>
      <c r="D7" s="1478" t="s">
        <v>1885</v>
      </c>
      <c r="E7" s="1479"/>
      <c r="F7" s="1479"/>
      <c r="G7" s="1479"/>
      <c r="H7" s="1480"/>
      <c r="I7" s="1503" t="s">
        <v>1157</v>
      </c>
      <c r="J7" s="1509" t="s">
        <v>1886</v>
      </c>
    </row>
    <row r="8" spans="1:11">
      <c r="A8" s="1450"/>
      <c r="B8" s="1450"/>
      <c r="C8" s="1451"/>
      <c r="D8" s="1482" t="s">
        <v>1887</v>
      </c>
      <c r="E8" s="1508" t="s">
        <v>1160</v>
      </c>
      <c r="F8" s="1493" t="s">
        <v>1161</v>
      </c>
      <c r="G8" s="1495" t="s">
        <v>1888</v>
      </c>
      <c r="H8" s="1497" t="s">
        <v>1889</v>
      </c>
      <c r="I8" s="1504"/>
      <c r="J8" s="1510"/>
    </row>
    <row r="9" spans="1:11">
      <c r="A9" s="1452"/>
      <c r="B9" s="1452"/>
      <c r="C9" s="1434"/>
      <c r="D9" s="1482"/>
      <c r="E9" s="1481"/>
      <c r="F9" s="1494"/>
      <c r="G9" s="1496"/>
      <c r="H9" s="1498"/>
      <c r="I9" s="1505"/>
      <c r="J9" s="1511"/>
    </row>
    <row r="10" spans="1:11" ht="19.5">
      <c r="A10" s="1439" t="s">
        <v>1890</v>
      </c>
      <c r="B10" s="1439"/>
      <c r="C10" s="1440"/>
      <c r="D10" s="974">
        <f>D16+D22</f>
        <v>35461</v>
      </c>
      <c r="E10" s="975">
        <f>E16</f>
        <v>25677</v>
      </c>
      <c r="F10" s="976">
        <v>0</v>
      </c>
      <c r="G10" s="977">
        <v>50</v>
      </c>
      <c r="H10" s="978">
        <f>H16+G22</f>
        <v>9734</v>
      </c>
      <c r="I10" s="976">
        <v>0</v>
      </c>
      <c r="J10" s="976">
        <v>0</v>
      </c>
    </row>
    <row r="11" spans="1:11" ht="19.5">
      <c r="A11" s="359" t="s">
        <v>1891</v>
      </c>
      <c r="B11" s="359"/>
      <c r="C11" s="359"/>
      <c r="D11" s="976"/>
      <c r="E11" s="976"/>
      <c r="F11" s="976"/>
      <c r="G11" s="976"/>
      <c r="H11" s="979"/>
      <c r="I11" s="979"/>
      <c r="J11" s="980"/>
    </row>
    <row r="12" spans="1:11" ht="19.5">
      <c r="A12" s="1449" t="s">
        <v>1892</v>
      </c>
      <c r="B12" s="1449"/>
      <c r="C12" s="1432"/>
      <c r="D12" s="1499" t="s">
        <v>1893</v>
      </c>
      <c r="E12" s="1500"/>
      <c r="F12" s="1500"/>
      <c r="G12" s="1500"/>
      <c r="H12" s="1501"/>
      <c r="I12" s="1502" t="s">
        <v>1168</v>
      </c>
      <c r="J12" s="1500"/>
    </row>
    <row r="13" spans="1:11" ht="19.5">
      <c r="A13" s="1450"/>
      <c r="B13" s="1450"/>
      <c r="C13" s="1451"/>
      <c r="D13" s="1478" t="s">
        <v>1894</v>
      </c>
      <c r="E13" s="1479"/>
      <c r="F13" s="1479"/>
      <c r="G13" s="1479"/>
      <c r="H13" s="1480"/>
      <c r="I13" s="1503" t="s">
        <v>1157</v>
      </c>
      <c r="J13" s="1506" t="s">
        <v>1158</v>
      </c>
    </row>
    <row r="14" spans="1:11">
      <c r="A14" s="1450"/>
      <c r="B14" s="1450"/>
      <c r="C14" s="1451"/>
      <c r="D14" s="1508" t="s">
        <v>1887</v>
      </c>
      <c r="E14" s="1508" t="s">
        <v>1160</v>
      </c>
      <c r="F14" s="1493" t="s">
        <v>1895</v>
      </c>
      <c r="G14" s="1495" t="s">
        <v>1162</v>
      </c>
      <c r="H14" s="1497" t="s">
        <v>1896</v>
      </c>
      <c r="I14" s="1504"/>
      <c r="J14" s="1507"/>
    </row>
    <row r="15" spans="1:11">
      <c r="A15" s="1452"/>
      <c r="B15" s="1452"/>
      <c r="C15" s="1434"/>
      <c r="D15" s="1481"/>
      <c r="E15" s="1481"/>
      <c r="F15" s="1494"/>
      <c r="G15" s="1496"/>
      <c r="H15" s="1498"/>
      <c r="I15" s="1505"/>
      <c r="J15" s="1489"/>
    </row>
    <row r="16" spans="1:11" ht="19.5">
      <c r="A16" s="1439" t="s">
        <v>1897</v>
      </c>
      <c r="B16" s="1439"/>
      <c r="C16" s="1440"/>
      <c r="D16" s="981">
        <f>E16+G16+H16</f>
        <v>35261</v>
      </c>
      <c r="E16" s="975">
        <v>25677</v>
      </c>
      <c r="F16" s="976">
        <v>0</v>
      </c>
      <c r="G16" s="982">
        <v>50</v>
      </c>
      <c r="H16" s="978">
        <v>9534</v>
      </c>
      <c r="I16" s="976">
        <v>0</v>
      </c>
      <c r="J16" s="976">
        <v>0</v>
      </c>
    </row>
    <row r="17" spans="1:10" ht="19.5">
      <c r="A17" s="373" t="s">
        <v>1176</v>
      </c>
      <c r="B17" s="373"/>
      <c r="C17" s="373"/>
      <c r="D17" s="983"/>
      <c r="E17" s="983"/>
      <c r="F17" s="984"/>
      <c r="G17" s="985"/>
      <c r="H17" s="986"/>
      <c r="I17" s="985"/>
      <c r="J17" s="985"/>
    </row>
    <row r="18" spans="1:10" ht="19.5">
      <c r="A18" s="1449" t="s">
        <v>1892</v>
      </c>
      <c r="B18" s="1449"/>
      <c r="C18" s="1432"/>
      <c r="D18" s="1499" t="s">
        <v>1167</v>
      </c>
      <c r="E18" s="1500"/>
      <c r="F18" s="1500"/>
      <c r="G18" s="1500"/>
      <c r="H18" s="1501"/>
      <c r="I18" s="1472"/>
      <c r="J18" s="1473"/>
    </row>
    <row r="19" spans="1:10" ht="19.5">
      <c r="A19" s="1450"/>
      <c r="B19" s="1450"/>
      <c r="C19" s="1451"/>
      <c r="D19" s="1478" t="s">
        <v>1156</v>
      </c>
      <c r="E19" s="1479"/>
      <c r="F19" s="1479"/>
      <c r="G19" s="1479"/>
      <c r="H19" s="1480"/>
      <c r="I19" s="1474"/>
      <c r="J19" s="1475"/>
    </row>
    <row r="20" spans="1:10">
      <c r="A20" s="1450"/>
      <c r="B20" s="1450"/>
      <c r="C20" s="1451"/>
      <c r="D20" s="1481" t="s">
        <v>1159</v>
      </c>
      <c r="E20" s="1483" t="s">
        <v>1162</v>
      </c>
      <c r="F20" s="1484"/>
      <c r="G20" s="1487" t="s">
        <v>1898</v>
      </c>
      <c r="H20" s="1488"/>
      <c r="I20" s="1474"/>
      <c r="J20" s="1475"/>
    </row>
    <row r="21" spans="1:10">
      <c r="A21" s="1452"/>
      <c r="B21" s="1452"/>
      <c r="C21" s="1434"/>
      <c r="D21" s="1482"/>
      <c r="E21" s="1485"/>
      <c r="F21" s="1486"/>
      <c r="G21" s="1489"/>
      <c r="H21" s="1490"/>
      <c r="I21" s="1474"/>
      <c r="J21" s="1475"/>
    </row>
    <row r="22" spans="1:10" ht="19.5">
      <c r="A22" s="1439" t="s">
        <v>1890</v>
      </c>
      <c r="B22" s="1439"/>
      <c r="C22" s="1440"/>
      <c r="D22" s="981">
        <f>E22+G22</f>
        <v>200</v>
      </c>
      <c r="E22" s="1485">
        <v>0</v>
      </c>
      <c r="F22" s="1486"/>
      <c r="G22" s="1491">
        <v>200</v>
      </c>
      <c r="H22" s="1492"/>
      <c r="I22" s="1476"/>
      <c r="J22" s="1477"/>
    </row>
    <row r="23" spans="1:10">
      <c r="A23" s="378" t="s">
        <v>1181</v>
      </c>
      <c r="B23" s="379"/>
      <c r="C23" s="378" t="s">
        <v>1899</v>
      </c>
      <c r="D23" s="380" t="s">
        <v>945</v>
      </c>
      <c r="E23" s="381"/>
      <c r="F23" s="380" t="s">
        <v>1183</v>
      </c>
      <c r="G23" s="379"/>
      <c r="H23" s="379"/>
      <c r="I23" s="380"/>
      <c r="J23" s="379"/>
    </row>
    <row r="24" spans="1:10">
      <c r="A24" s="382"/>
      <c r="B24" s="379"/>
      <c r="C24" s="382"/>
      <c r="D24" s="383" t="s">
        <v>947</v>
      </c>
      <c r="E24" s="381"/>
      <c r="F24" s="380"/>
      <c r="G24" s="380"/>
      <c r="H24" s="380"/>
      <c r="I24" s="379"/>
      <c r="J24" s="380" t="s">
        <v>1900</v>
      </c>
    </row>
    <row r="25" spans="1:10" ht="19.5">
      <c r="A25" s="382" t="s">
        <v>1901</v>
      </c>
      <c r="B25" s="382"/>
      <c r="C25" s="373"/>
      <c r="D25" s="373"/>
      <c r="E25" s="384"/>
      <c r="F25" s="384"/>
      <c r="G25" s="384"/>
      <c r="H25" s="379"/>
      <c r="I25" s="379"/>
      <c r="J25" s="379"/>
    </row>
    <row r="26" spans="1:10" ht="19.5">
      <c r="A26" s="385" t="s">
        <v>1186</v>
      </c>
      <c r="B26" s="385"/>
      <c r="C26" s="354"/>
      <c r="D26" s="354"/>
      <c r="E26" s="386"/>
      <c r="F26" s="386"/>
      <c r="G26" s="384"/>
      <c r="H26" s="379"/>
      <c r="I26" s="379"/>
      <c r="J26" s="379"/>
    </row>
  </sheetData>
  <mergeCells count="40">
    <mergeCell ref="I1:J1"/>
    <mergeCell ref="A2:B2"/>
    <mergeCell ref="I2:J2"/>
    <mergeCell ref="A3:J3"/>
    <mergeCell ref="A4:J4"/>
    <mergeCell ref="D8:D9"/>
    <mergeCell ref="E8:E9"/>
    <mergeCell ref="F8:F9"/>
    <mergeCell ref="G8:G9"/>
    <mergeCell ref="A1:B1"/>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A22:C22"/>
    <mergeCell ref="E22:F22"/>
    <mergeCell ref="G22:H22"/>
    <mergeCell ref="F14:F15"/>
    <mergeCell ref="G14:G15"/>
    <mergeCell ref="H14:H15"/>
    <mergeCell ref="A16:C16"/>
    <mergeCell ref="A18:C21"/>
    <mergeCell ref="D18:H18"/>
    <mergeCell ref="I18:J22"/>
    <mergeCell ref="D19:H19"/>
    <mergeCell ref="D20:D21"/>
    <mergeCell ref="E20:F21"/>
    <mergeCell ref="G20:H21"/>
  </mergeCells>
  <phoneticPr fontId="79" type="noConversion"/>
  <hyperlinks>
    <hyperlink ref="K3" location="預告統計資料發布時間表!A1" display="回發布時間表"/>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694"/>
  </sheetPr>
  <dimension ref="A1:B37"/>
  <sheetViews>
    <sheetView zoomScaleNormal="100" zoomScalePageLayoutView="60" workbookViewId="0"/>
  </sheetViews>
  <sheetFormatPr defaultColWidth="11.375" defaultRowHeight="16.5"/>
  <cols>
    <col min="1" max="1" width="126.875" customWidth="1"/>
    <col min="2" max="1024" width="11.5" customWidth="1"/>
  </cols>
  <sheetData>
    <row r="1" spans="1:2" ht="19.5">
      <c r="A1" s="68" t="s">
        <v>252</v>
      </c>
      <c r="B1" s="58" t="s">
        <v>97</v>
      </c>
    </row>
    <row r="2" spans="1:2" ht="19.5">
      <c r="A2" s="59" t="s">
        <v>225</v>
      </c>
    </row>
    <row r="3" spans="1:2" ht="19.5">
      <c r="A3" s="59" t="s">
        <v>253</v>
      </c>
    </row>
    <row r="4" spans="1:2" ht="19.5">
      <c r="A4" s="60" t="s">
        <v>100</v>
      </c>
    </row>
    <row r="5" spans="1:2" ht="19.5">
      <c r="A5" s="61" t="s">
        <v>101</v>
      </c>
    </row>
    <row r="6" spans="1:2" ht="19.5">
      <c r="A6" s="61" t="s">
        <v>254</v>
      </c>
    </row>
    <row r="7" spans="1:2" ht="19.5">
      <c r="A7" s="62" t="s">
        <v>103</v>
      </c>
    </row>
    <row r="8" spans="1:2" ht="19.5">
      <c r="A8" s="62" t="s">
        <v>104</v>
      </c>
    </row>
    <row r="9" spans="1:2" ht="19.5">
      <c r="A9" s="62" t="s">
        <v>105</v>
      </c>
    </row>
    <row r="10" spans="1:2" ht="19.5">
      <c r="A10" s="60" t="s">
        <v>106</v>
      </c>
    </row>
    <row r="11" spans="1:2" ht="19.5">
      <c r="A11" s="61" t="s">
        <v>137</v>
      </c>
    </row>
    <row r="12" spans="1:2" ht="78">
      <c r="A12" s="63" t="s">
        <v>255</v>
      </c>
    </row>
    <row r="13" spans="1:2" ht="19.5">
      <c r="A13" s="60" t="s">
        <v>109</v>
      </c>
    </row>
    <row r="14" spans="1:2" ht="75">
      <c r="A14" s="64" t="s">
        <v>256</v>
      </c>
    </row>
    <row r="15" spans="1:2" ht="19.5">
      <c r="A15" s="63" t="s">
        <v>229</v>
      </c>
    </row>
    <row r="16" spans="1:2" ht="19.5">
      <c r="A16" s="61" t="s">
        <v>112</v>
      </c>
    </row>
    <row r="17" spans="1:1" ht="19.5">
      <c r="A17" s="70" t="s">
        <v>257</v>
      </c>
    </row>
    <row r="18" spans="1:1" ht="39">
      <c r="A18" s="70" t="s">
        <v>258</v>
      </c>
    </row>
    <row r="19" spans="1:1" ht="19.5">
      <c r="A19" s="63" t="s">
        <v>232</v>
      </c>
    </row>
    <row r="20" spans="1:1" ht="19.5">
      <c r="A20" s="70" t="s">
        <v>259</v>
      </c>
    </row>
    <row r="21" spans="1:1" ht="19.5">
      <c r="A21" s="70" t="s">
        <v>260</v>
      </c>
    </row>
    <row r="22" spans="1:1" ht="19.5">
      <c r="A22" s="70" t="s">
        <v>261</v>
      </c>
    </row>
    <row r="23" spans="1:1" ht="19.5">
      <c r="A23" s="70" t="s">
        <v>262</v>
      </c>
    </row>
    <row r="24" spans="1:1" ht="19.5">
      <c r="A24" s="70" t="s">
        <v>263</v>
      </c>
    </row>
    <row r="25" spans="1:1" ht="19.5">
      <c r="A25" s="63" t="s">
        <v>264</v>
      </c>
    </row>
    <row r="26" spans="1:1" ht="58.5">
      <c r="A26" s="63" t="s">
        <v>265</v>
      </c>
    </row>
    <row r="27" spans="1:1" ht="19.5">
      <c r="A27" s="63" t="s">
        <v>241</v>
      </c>
    </row>
    <row r="28" spans="1:1" ht="19.5">
      <c r="A28" s="63" t="s">
        <v>242</v>
      </c>
    </row>
    <row r="29" spans="1:1" ht="19.5">
      <c r="A29" s="63" t="s">
        <v>124</v>
      </c>
    </row>
    <row r="30" spans="1:1" ht="19.5">
      <c r="A30" s="60" t="s">
        <v>125</v>
      </c>
    </row>
    <row r="31" spans="1:1" ht="39">
      <c r="A31" s="63" t="s">
        <v>243</v>
      </c>
    </row>
    <row r="32" spans="1:1" ht="39">
      <c r="A32" s="63" t="s">
        <v>266</v>
      </c>
    </row>
    <row r="33" spans="1:1" ht="19.5">
      <c r="A33" s="60" t="s">
        <v>128</v>
      </c>
    </row>
    <row r="34" spans="1:1" ht="39">
      <c r="A34" s="63" t="s">
        <v>267</v>
      </c>
    </row>
    <row r="35" spans="1:1" ht="19.5">
      <c r="A35" s="63" t="s">
        <v>174</v>
      </c>
    </row>
    <row r="36" spans="1:1" ht="19.5">
      <c r="A36" s="66" t="s">
        <v>131</v>
      </c>
    </row>
    <row r="37" spans="1:1" ht="19.5">
      <c r="A37" s="67" t="s">
        <v>132</v>
      </c>
    </row>
  </sheetData>
  <phoneticPr fontId="79" type="noConversion"/>
  <hyperlinks>
    <hyperlink ref="B1" location="預告統計資料發布時間表!A1" display="回發布時間表"/>
  </hyperlinks>
  <pageMargins left="0.7" right="0.7" top="0.75" bottom="0.75" header="0.511811023622047" footer="0.511811023622047"/>
  <pageSetup paperSize="9" orientation="portrait" horizontalDpi="300" verticalDpi="30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B1" workbookViewId="0">
      <selection activeCell="K5" sqref="K5"/>
    </sheetView>
  </sheetViews>
  <sheetFormatPr defaultRowHeight="16.5"/>
  <cols>
    <col min="1" max="1" width="63.875" customWidth="1"/>
    <col min="3" max="3" width="14.375" customWidth="1"/>
    <col min="4" max="4" width="13.25" customWidth="1"/>
    <col min="5" max="5" width="15.875" customWidth="1"/>
    <col min="6" max="6" width="22" customWidth="1"/>
    <col min="7" max="7" width="16.625" customWidth="1"/>
    <col min="8" max="8" width="13.125" customWidth="1"/>
    <col min="9" max="9" width="34.875" customWidth="1"/>
  </cols>
  <sheetData>
    <row r="1" spans="1:11" ht="21">
      <c r="A1" s="1513" t="s">
        <v>1231</v>
      </c>
      <c r="B1" s="1513"/>
      <c r="C1" s="1513"/>
      <c r="D1" s="1513"/>
      <c r="E1" s="1513"/>
      <c r="F1" s="1513"/>
      <c r="G1" s="1513"/>
      <c r="H1" s="1513"/>
      <c r="I1" s="1513"/>
    </row>
    <row r="2" spans="1:11">
      <c r="A2" s="388"/>
      <c r="B2" s="388"/>
      <c r="C2" s="388"/>
      <c r="D2" s="388"/>
      <c r="E2" s="388"/>
      <c r="F2" s="388"/>
      <c r="G2" s="389"/>
      <c r="H2" s="388"/>
      <c r="I2" s="388"/>
    </row>
    <row r="3" spans="1:11">
      <c r="A3" s="388"/>
      <c r="B3" s="1514" t="s">
        <v>1213</v>
      </c>
      <c r="C3" s="1514"/>
      <c r="D3" s="1514"/>
      <c r="E3" s="1514"/>
      <c r="F3" s="1514"/>
      <c r="G3" s="1514"/>
      <c r="H3" s="390"/>
      <c r="I3" s="389" t="s">
        <v>1198</v>
      </c>
    </row>
    <row r="4" spans="1:11">
      <c r="A4" s="391" t="s">
        <v>1199</v>
      </c>
      <c r="B4" s="392" t="s">
        <v>1200</v>
      </c>
      <c r="C4" s="1515" t="s">
        <v>1201</v>
      </c>
      <c r="D4" s="1515"/>
      <c r="E4" s="1515"/>
      <c r="F4" s="1515"/>
      <c r="G4" s="1516" t="s">
        <v>1202</v>
      </c>
      <c r="H4" s="1516"/>
      <c r="I4" s="1516"/>
    </row>
    <row r="5" spans="1:11">
      <c r="A5" s="393"/>
      <c r="B5" s="394" t="s">
        <v>1203</v>
      </c>
      <c r="C5" s="395" t="s">
        <v>1204</v>
      </c>
      <c r="D5" s="395" t="s">
        <v>1205</v>
      </c>
      <c r="E5" s="395" t="s">
        <v>1206</v>
      </c>
      <c r="F5" s="395" t="s">
        <v>1207</v>
      </c>
      <c r="G5" s="395" t="s">
        <v>1208</v>
      </c>
      <c r="H5" s="395" t="s">
        <v>1209</v>
      </c>
      <c r="I5" s="395" t="s">
        <v>1210</v>
      </c>
      <c r="K5" s="92" t="s">
        <v>97</v>
      </c>
    </row>
    <row r="6" spans="1:11">
      <c r="A6" s="396" t="s">
        <v>1211</v>
      </c>
      <c r="B6" s="397"/>
      <c r="C6" s="398"/>
      <c r="D6" s="399"/>
      <c r="E6" s="399"/>
      <c r="F6" s="400"/>
      <c r="G6" s="401"/>
      <c r="H6" s="401"/>
      <c r="I6" s="401"/>
    </row>
    <row r="7" spans="1:11" ht="165" customHeight="1">
      <c r="A7" s="430" t="s">
        <v>1232</v>
      </c>
      <c r="B7" s="396" t="s">
        <v>1212</v>
      </c>
      <c r="C7" s="402">
        <v>5970</v>
      </c>
      <c r="D7" s="403">
        <v>5970</v>
      </c>
      <c r="E7" s="403"/>
      <c r="F7" s="403"/>
      <c r="G7" s="388"/>
      <c r="H7" s="431">
        <v>700</v>
      </c>
      <c r="I7" s="388"/>
    </row>
    <row r="8" spans="1:11">
      <c r="A8" s="396"/>
      <c r="B8" s="406"/>
      <c r="C8" s="407"/>
      <c r="D8" s="408"/>
      <c r="E8" s="408"/>
      <c r="F8" s="408"/>
      <c r="G8" s="388"/>
      <c r="H8" s="388"/>
      <c r="I8" s="388"/>
    </row>
    <row r="9" spans="1:11">
      <c r="A9" s="396"/>
      <c r="B9" s="406"/>
      <c r="C9" s="407"/>
      <c r="D9" s="408"/>
      <c r="E9" s="408"/>
      <c r="F9" s="408"/>
      <c r="G9" s="388"/>
      <c r="H9" s="388"/>
      <c r="I9" s="388"/>
    </row>
    <row r="10" spans="1:11">
      <c r="A10" s="396"/>
      <c r="B10" s="406"/>
      <c r="C10" s="407"/>
      <c r="D10" s="408"/>
      <c r="E10" s="408"/>
      <c r="F10" s="408"/>
      <c r="G10" s="388"/>
      <c r="H10" s="388"/>
      <c r="I10" s="388"/>
    </row>
    <row r="11" spans="1:11">
      <c r="A11" s="396"/>
      <c r="B11" s="406"/>
      <c r="C11" s="407"/>
      <c r="D11" s="408"/>
      <c r="E11" s="408"/>
      <c r="F11" s="408"/>
      <c r="G11" s="388"/>
      <c r="H11" s="388"/>
      <c r="I11" s="388"/>
    </row>
    <row r="12" spans="1:11">
      <c r="A12" s="396"/>
      <c r="B12" s="406"/>
      <c r="C12" s="407"/>
      <c r="D12" s="408"/>
      <c r="E12" s="408"/>
      <c r="F12" s="408"/>
      <c r="G12" s="388"/>
      <c r="H12" s="388"/>
      <c r="I12" s="388"/>
    </row>
    <row r="13" spans="1:11">
      <c r="A13" s="396"/>
      <c r="B13" s="409"/>
      <c r="C13" s="402"/>
      <c r="D13" s="403"/>
      <c r="E13" s="403"/>
      <c r="F13" s="403"/>
      <c r="G13" s="388"/>
      <c r="H13" s="388"/>
      <c r="I13" s="388"/>
    </row>
    <row r="14" spans="1:11">
      <c r="A14" s="410"/>
      <c r="B14" s="397"/>
      <c r="C14" s="404"/>
      <c r="D14" s="405"/>
      <c r="E14" s="405"/>
      <c r="F14" s="388"/>
      <c r="G14" s="388"/>
      <c r="H14" s="388"/>
      <c r="I14" s="388"/>
    </row>
    <row r="15" spans="1:11">
      <c r="A15" s="396"/>
      <c r="B15" s="406"/>
      <c r="C15" s="407"/>
      <c r="D15" s="408"/>
      <c r="E15" s="408"/>
      <c r="F15" s="408"/>
      <c r="G15" s="388"/>
      <c r="H15" s="388"/>
      <c r="I15" s="388"/>
    </row>
    <row r="16" spans="1:11">
      <c r="A16" s="396"/>
      <c r="B16" s="406"/>
      <c r="C16" s="407"/>
      <c r="D16" s="408"/>
      <c r="E16" s="408"/>
      <c r="F16" s="408"/>
      <c r="G16" s="388"/>
      <c r="H16" s="388"/>
      <c r="I16" s="388"/>
    </row>
    <row r="17" spans="1:11">
      <c r="A17" s="396"/>
      <c r="B17" s="406"/>
      <c r="C17" s="407"/>
      <c r="D17" s="408"/>
      <c r="E17" s="408"/>
      <c r="F17" s="408"/>
      <c r="G17" s="388"/>
      <c r="H17" s="388"/>
      <c r="I17" s="388"/>
    </row>
    <row r="18" spans="1:11">
      <c r="A18" s="396"/>
      <c r="B18" s="406"/>
      <c r="C18" s="407"/>
      <c r="D18" s="408"/>
      <c r="E18" s="408"/>
      <c r="F18" s="408"/>
      <c r="G18" s="388"/>
      <c r="H18" s="388"/>
      <c r="I18" s="388"/>
    </row>
    <row r="19" spans="1:11">
      <c r="A19" s="396"/>
      <c r="B19" s="406"/>
      <c r="C19" s="407"/>
      <c r="D19" s="408"/>
      <c r="E19" s="408"/>
      <c r="F19" s="408"/>
      <c r="G19" s="388"/>
      <c r="H19" s="388"/>
      <c r="I19" s="388"/>
    </row>
    <row r="20" spans="1:11">
      <c r="A20" s="410"/>
      <c r="B20" s="406"/>
      <c r="C20" s="407"/>
      <c r="D20" s="408"/>
      <c r="E20" s="408"/>
      <c r="F20" s="408"/>
      <c r="G20" s="388"/>
      <c r="H20" s="388"/>
      <c r="I20" s="388"/>
    </row>
    <row r="21" spans="1:11">
      <c r="A21" s="395"/>
      <c r="B21" s="411"/>
      <c r="C21" s="412"/>
      <c r="D21" s="413"/>
      <c r="E21" s="413"/>
      <c r="F21" s="413"/>
      <c r="G21" s="393"/>
      <c r="H21" s="393"/>
      <c r="I21" s="393"/>
    </row>
    <row r="22" spans="1:11">
      <c r="A22" s="395"/>
      <c r="B22" s="408"/>
      <c r="C22" s="408"/>
      <c r="D22" s="408"/>
      <c r="E22" s="408"/>
      <c r="F22" s="408"/>
      <c r="G22" s="388"/>
      <c r="H22" s="388"/>
      <c r="I22" s="393"/>
    </row>
    <row r="23" spans="1:11">
      <c r="A23" s="414" t="s">
        <v>1002</v>
      </c>
      <c r="B23" s="388"/>
      <c r="C23" s="388"/>
      <c r="D23" s="388"/>
      <c r="E23" s="388"/>
      <c r="F23" s="388"/>
      <c r="G23" s="388"/>
      <c r="H23" s="388"/>
      <c r="I23" s="414" t="s">
        <v>917</v>
      </c>
      <c r="J23" s="1517" t="s">
        <v>1214</v>
      </c>
      <c r="K23" s="1517"/>
    </row>
    <row r="24" spans="1:11">
      <c r="A24" s="415" t="s">
        <v>1215</v>
      </c>
      <c r="B24" s="416" t="s">
        <v>1216</v>
      </c>
      <c r="C24" s="393"/>
      <c r="D24" s="393"/>
      <c r="E24" s="393"/>
      <c r="F24" s="393"/>
      <c r="G24" s="393"/>
      <c r="H24" s="393"/>
      <c r="I24" s="414" t="s">
        <v>1098</v>
      </c>
      <c r="J24" s="1512" t="s">
        <v>1217</v>
      </c>
      <c r="K24" s="1512"/>
    </row>
    <row r="25" spans="1:11">
      <c r="A25" s="388"/>
      <c r="B25" s="388"/>
      <c r="C25" s="388"/>
      <c r="D25" s="388"/>
      <c r="E25" s="388"/>
      <c r="F25" s="388"/>
      <c r="G25" s="388"/>
      <c r="H25" s="388"/>
      <c r="I25" s="388"/>
      <c r="J25" s="388"/>
      <c r="K25" s="388"/>
    </row>
    <row r="26" spans="1:11" ht="21">
      <c r="A26" s="1513" t="s">
        <v>1218</v>
      </c>
      <c r="B26" s="1513"/>
      <c r="C26" s="1513"/>
      <c r="D26" s="1513"/>
      <c r="E26" s="1513"/>
      <c r="F26" s="1513"/>
      <c r="G26" s="1513"/>
      <c r="H26" s="1513"/>
      <c r="I26" s="1513"/>
      <c r="J26" s="1513"/>
      <c r="K26" s="1513"/>
    </row>
    <row r="27" spans="1:11">
      <c r="A27" s="388"/>
      <c r="B27" s="388"/>
      <c r="C27" s="388"/>
      <c r="D27" s="388"/>
      <c r="E27" s="388"/>
      <c r="F27" s="388"/>
      <c r="G27" s="388"/>
      <c r="H27" s="388"/>
      <c r="I27" s="388"/>
      <c r="J27" s="389" t="s">
        <v>83</v>
      </c>
      <c r="K27" s="389"/>
    </row>
    <row r="28" spans="1:11">
      <c r="A28" s="1514" t="s">
        <v>1219</v>
      </c>
      <c r="B28" s="1514"/>
      <c r="C28" s="1514"/>
      <c r="D28" s="1514"/>
      <c r="E28" s="1514"/>
      <c r="F28" s="1514"/>
      <c r="G28" s="1514"/>
      <c r="H28" s="1514"/>
      <c r="I28" s="1514"/>
      <c r="J28" s="1514"/>
      <c r="K28" s="1514"/>
    </row>
    <row r="29" spans="1:11">
      <c r="A29" s="391" t="s">
        <v>1199</v>
      </c>
      <c r="B29" s="392" t="s">
        <v>1200</v>
      </c>
      <c r="C29" s="1518" t="s">
        <v>1202</v>
      </c>
      <c r="D29" s="1518"/>
      <c r="E29" s="1518"/>
      <c r="F29" s="1518"/>
      <c r="G29" s="1518"/>
      <c r="H29" s="1518"/>
      <c r="I29" s="1518"/>
      <c r="J29" s="1518"/>
      <c r="K29" s="1518"/>
    </row>
    <row r="30" spans="1:11" ht="33">
      <c r="A30" s="393"/>
      <c r="B30" s="394" t="s">
        <v>1203</v>
      </c>
      <c r="C30" s="417" t="s">
        <v>1220</v>
      </c>
      <c r="D30" s="395" t="s">
        <v>1221</v>
      </c>
      <c r="E30" s="395" t="s">
        <v>1222</v>
      </c>
      <c r="F30" s="395" t="s">
        <v>1223</v>
      </c>
      <c r="G30" s="418" t="s">
        <v>1224</v>
      </c>
      <c r="H30" s="419" t="s">
        <v>1225</v>
      </c>
      <c r="I30" s="1519" t="s">
        <v>1226</v>
      </c>
      <c r="J30" s="1519"/>
      <c r="K30" s="1519"/>
    </row>
    <row r="31" spans="1:11">
      <c r="A31" s="396" t="s">
        <v>1211</v>
      </c>
      <c r="B31" s="397"/>
      <c r="C31" s="398"/>
      <c r="D31" s="399"/>
      <c r="E31" s="399"/>
      <c r="F31" s="400"/>
      <c r="G31" s="420"/>
      <c r="H31" s="420"/>
      <c r="I31" s="1520"/>
      <c r="J31" s="1520"/>
      <c r="K31" s="1520"/>
    </row>
    <row r="32" spans="1:11">
      <c r="A32" s="396"/>
      <c r="B32" s="409"/>
      <c r="C32" s="402"/>
      <c r="D32" s="403"/>
      <c r="E32" s="403"/>
      <c r="F32" s="403"/>
      <c r="G32" s="421"/>
      <c r="H32" s="421"/>
      <c r="I32" s="1113"/>
      <c r="J32" s="1113"/>
      <c r="K32" s="1113"/>
    </row>
    <row r="33" spans="1:11">
      <c r="A33" s="396"/>
      <c r="B33" s="409"/>
      <c r="C33" s="402"/>
      <c r="D33" s="403"/>
      <c r="E33" s="403"/>
      <c r="F33" s="403"/>
      <c r="G33" s="421"/>
      <c r="H33" s="421"/>
      <c r="I33" s="1113"/>
      <c r="J33" s="1113"/>
      <c r="K33" s="1113"/>
    </row>
    <row r="34" spans="1:11">
      <c r="A34" s="396"/>
      <c r="B34" s="409"/>
      <c r="C34" s="402"/>
      <c r="D34" s="403"/>
      <c r="E34" s="403"/>
      <c r="F34" s="403"/>
      <c r="G34" s="421"/>
      <c r="H34" s="421"/>
      <c r="I34" s="1113"/>
      <c r="J34" s="1113"/>
      <c r="K34" s="1113"/>
    </row>
    <row r="35" spans="1:11">
      <c r="A35" s="396"/>
      <c r="B35" s="406"/>
      <c r="C35" s="407"/>
      <c r="D35" s="408"/>
      <c r="E35" s="408"/>
      <c r="F35" s="408"/>
      <c r="G35" s="422"/>
      <c r="H35" s="422"/>
      <c r="I35" s="1113"/>
      <c r="J35" s="1113"/>
      <c r="K35" s="1113"/>
    </row>
    <row r="36" spans="1:11">
      <c r="A36" s="396"/>
      <c r="B36" s="406"/>
      <c r="C36" s="407"/>
      <c r="D36" s="408"/>
      <c r="E36" s="408"/>
      <c r="F36" s="408"/>
      <c r="G36" s="422"/>
      <c r="H36" s="422"/>
      <c r="I36" s="1113"/>
      <c r="J36" s="1113"/>
      <c r="K36" s="1113"/>
    </row>
    <row r="37" spans="1:11">
      <c r="A37" s="396"/>
      <c r="B37" s="406"/>
      <c r="C37" s="407"/>
      <c r="D37" s="408"/>
      <c r="E37" s="408"/>
      <c r="F37" s="408"/>
      <c r="G37" s="422"/>
      <c r="H37" s="422"/>
      <c r="I37" s="1113"/>
      <c r="J37" s="1113"/>
      <c r="K37" s="1113"/>
    </row>
    <row r="38" spans="1:11">
      <c r="A38" s="396"/>
      <c r="B38" s="406"/>
      <c r="C38" s="407"/>
      <c r="D38" s="408"/>
      <c r="E38" s="408"/>
      <c r="F38" s="408"/>
      <c r="G38" s="422"/>
      <c r="H38" s="422"/>
      <c r="I38" s="1113"/>
      <c r="J38" s="1113"/>
      <c r="K38" s="1113"/>
    </row>
    <row r="39" spans="1:11">
      <c r="A39" s="396"/>
      <c r="B39" s="406"/>
      <c r="C39" s="407"/>
      <c r="D39" s="408"/>
      <c r="E39" s="408"/>
      <c r="F39" s="408"/>
      <c r="G39" s="422"/>
      <c r="H39" s="422"/>
      <c r="I39" s="1113"/>
      <c r="J39" s="1113"/>
      <c r="K39" s="1113"/>
    </row>
    <row r="40" spans="1:11">
      <c r="A40" s="396"/>
      <c r="B40" s="409"/>
      <c r="C40" s="402"/>
      <c r="D40" s="403"/>
      <c r="E40" s="403"/>
      <c r="F40" s="403"/>
      <c r="G40" s="421"/>
      <c r="H40" s="421"/>
      <c r="I40" s="1113"/>
      <c r="J40" s="1113"/>
      <c r="K40" s="1113"/>
    </row>
    <row r="41" spans="1:11">
      <c r="A41" s="396"/>
      <c r="B41" s="406"/>
      <c r="C41" s="407"/>
      <c r="D41" s="408"/>
      <c r="E41" s="408"/>
      <c r="F41" s="408"/>
      <c r="G41" s="422"/>
      <c r="H41" s="422"/>
      <c r="I41" s="1113"/>
      <c r="J41" s="1113"/>
      <c r="K41" s="1113"/>
    </row>
    <row r="42" spans="1:11">
      <c r="A42" s="396"/>
      <c r="B42" s="406"/>
      <c r="C42" s="407"/>
      <c r="D42" s="408"/>
      <c r="E42" s="408"/>
      <c r="F42" s="408"/>
      <c r="G42" s="422"/>
      <c r="H42" s="422"/>
      <c r="I42" s="1113"/>
      <c r="J42" s="1113"/>
      <c r="K42" s="1113"/>
    </row>
    <row r="43" spans="1:11">
      <c r="A43" s="396"/>
      <c r="B43" s="406"/>
      <c r="C43" s="407"/>
      <c r="D43" s="408"/>
      <c r="E43" s="408"/>
      <c r="F43" s="408"/>
      <c r="G43" s="422"/>
      <c r="H43" s="422"/>
      <c r="I43" s="1113"/>
      <c r="J43" s="1113"/>
      <c r="K43" s="1113"/>
    </row>
    <row r="44" spans="1:11">
      <c r="A44" s="396"/>
      <c r="B44" s="406"/>
      <c r="C44" s="407"/>
      <c r="D44" s="408"/>
      <c r="E44" s="408"/>
      <c r="F44" s="408"/>
      <c r="G44" s="422"/>
      <c r="H44" s="422"/>
      <c r="I44" s="1113"/>
      <c r="J44" s="1113"/>
      <c r="K44" s="1113"/>
    </row>
    <row r="45" spans="1:11">
      <c r="A45" s="396"/>
      <c r="B45" s="406"/>
      <c r="C45" s="407"/>
      <c r="D45" s="408"/>
      <c r="E45" s="408"/>
      <c r="F45" s="408"/>
      <c r="G45" s="422"/>
      <c r="H45" s="422"/>
      <c r="I45" s="1113"/>
      <c r="J45" s="1113"/>
      <c r="K45" s="1113"/>
    </row>
    <row r="46" spans="1:11">
      <c r="A46" s="396"/>
      <c r="B46" s="406"/>
      <c r="C46" s="407"/>
      <c r="D46" s="408"/>
      <c r="E46" s="408"/>
      <c r="F46" s="408"/>
      <c r="G46" s="422"/>
      <c r="H46" s="422"/>
      <c r="I46" s="1113"/>
      <c r="J46" s="1113"/>
      <c r="K46" s="1113"/>
    </row>
    <row r="47" spans="1:11">
      <c r="A47" s="423"/>
      <c r="B47" s="424"/>
      <c r="C47" s="425"/>
      <c r="D47" s="416"/>
      <c r="E47" s="416"/>
      <c r="F47" s="416"/>
      <c r="G47" s="393"/>
      <c r="H47" s="393"/>
      <c r="I47" s="1521"/>
      <c r="J47" s="1521"/>
      <c r="K47" s="1521"/>
    </row>
    <row r="48" spans="1:11">
      <c r="A48" s="426" t="s">
        <v>1227</v>
      </c>
      <c r="B48" s="427"/>
      <c r="C48" s="426" t="s">
        <v>1228</v>
      </c>
      <c r="D48" s="427"/>
      <c r="E48" s="426" t="s">
        <v>945</v>
      </c>
      <c r="F48" s="426"/>
      <c r="G48" s="390"/>
      <c r="H48" s="428" t="s">
        <v>946</v>
      </c>
      <c r="I48" s="429"/>
      <c r="J48" s="1522" t="s">
        <v>1233</v>
      </c>
      <c r="K48" s="1522"/>
    </row>
    <row r="49" spans="1:11">
      <c r="A49" s="427"/>
      <c r="B49" s="427"/>
      <c r="C49" s="390"/>
      <c r="D49" s="427"/>
      <c r="E49" s="426" t="s">
        <v>947</v>
      </c>
      <c r="F49" s="426"/>
      <c r="G49" s="427"/>
      <c r="H49" s="427"/>
      <c r="I49" s="427"/>
      <c r="J49" s="1522"/>
      <c r="K49" s="1522"/>
    </row>
    <row r="50" spans="1:11">
      <c r="A50" s="388"/>
      <c r="B50" s="388"/>
      <c r="C50" s="388"/>
      <c r="D50" s="388"/>
      <c r="E50" s="388"/>
      <c r="F50" s="388"/>
      <c r="G50" s="388"/>
      <c r="H50" s="388"/>
      <c r="I50" s="388"/>
      <c r="J50" s="388"/>
      <c r="K50" s="388"/>
    </row>
    <row r="51" spans="1:11">
      <c r="A51" s="388" t="s">
        <v>1229</v>
      </c>
      <c r="B51" s="388"/>
      <c r="C51" s="388"/>
      <c r="D51" s="388"/>
      <c r="E51" s="388"/>
      <c r="F51" s="388"/>
      <c r="G51" s="388"/>
      <c r="H51" s="388"/>
      <c r="I51" s="388"/>
      <c r="J51" s="388"/>
      <c r="K51" s="388"/>
    </row>
    <row r="52" spans="1:11">
      <c r="A52" s="388" t="s">
        <v>1230</v>
      </c>
      <c r="B52" s="388"/>
      <c r="C52" s="388"/>
      <c r="D52" s="388"/>
      <c r="E52" s="388"/>
      <c r="F52" s="388"/>
      <c r="G52" s="388"/>
      <c r="H52" s="388"/>
      <c r="I52" s="388"/>
      <c r="J52" s="388"/>
      <c r="K52" s="388"/>
    </row>
  </sheetData>
  <mergeCells count="28">
    <mergeCell ref="I45:K45"/>
    <mergeCell ref="I46:K46"/>
    <mergeCell ref="I47:K47"/>
    <mergeCell ref="J48:K49"/>
    <mergeCell ref="I39:K39"/>
    <mergeCell ref="I40:K40"/>
    <mergeCell ref="I41:K41"/>
    <mergeCell ref="I42:K42"/>
    <mergeCell ref="I43:K43"/>
    <mergeCell ref="I44:K44"/>
    <mergeCell ref="I38:K38"/>
    <mergeCell ref="A26:K26"/>
    <mergeCell ref="A28:K28"/>
    <mergeCell ref="C29:K29"/>
    <mergeCell ref="I30:K30"/>
    <mergeCell ref="I31:K31"/>
    <mergeCell ref="I32:K32"/>
    <mergeCell ref="I33:K33"/>
    <mergeCell ref="I34:K34"/>
    <mergeCell ref="I35:K35"/>
    <mergeCell ref="I36:K36"/>
    <mergeCell ref="I37:K37"/>
    <mergeCell ref="J24:K24"/>
    <mergeCell ref="A1:I1"/>
    <mergeCell ref="B3:G3"/>
    <mergeCell ref="C4:F4"/>
    <mergeCell ref="G4:I4"/>
    <mergeCell ref="J23:K23"/>
  </mergeCells>
  <phoneticPr fontId="79" type="noConversion"/>
  <hyperlinks>
    <hyperlink ref="K5" location="預告統計資料發布時間表!A1" display="回發布時間表"/>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2"/>
  <sheetViews>
    <sheetView topLeftCell="O1" workbookViewId="0">
      <selection activeCell="AM9" sqref="AM9"/>
    </sheetView>
  </sheetViews>
  <sheetFormatPr defaultRowHeight="16.5"/>
  <sheetData>
    <row r="1" spans="1:39">
      <c r="A1" s="1524" t="s">
        <v>1235</v>
      </c>
      <c r="B1" s="1524"/>
      <c r="C1" s="432"/>
      <c r="D1" s="432"/>
      <c r="E1" s="432"/>
      <c r="F1" s="432"/>
      <c r="G1" s="432"/>
      <c r="H1" s="432"/>
      <c r="I1" s="432"/>
      <c r="J1" s="432"/>
      <c r="K1" s="432"/>
      <c r="L1" s="432"/>
      <c r="M1" s="432"/>
      <c r="N1" s="432"/>
      <c r="O1" s="432"/>
      <c r="P1" s="1525" t="s">
        <v>917</v>
      </c>
      <c r="Q1" s="1525"/>
      <c r="R1" s="1526" t="s">
        <v>1236</v>
      </c>
      <c r="S1" s="1526"/>
      <c r="T1" s="1526"/>
      <c r="U1" s="1524" t="s">
        <v>1235</v>
      </c>
      <c r="V1" s="1524"/>
      <c r="W1" s="433"/>
      <c r="X1" s="432"/>
      <c r="Y1" s="432"/>
      <c r="Z1" s="432"/>
      <c r="AA1" s="432"/>
      <c r="AB1" s="432"/>
      <c r="AC1" s="432"/>
      <c r="AD1" s="432"/>
      <c r="AE1" s="432"/>
      <c r="AF1" s="432"/>
      <c r="AG1" s="432"/>
      <c r="AH1" s="1525" t="s">
        <v>917</v>
      </c>
      <c r="AI1" s="1525"/>
      <c r="AJ1" s="1526" t="s">
        <v>1236</v>
      </c>
      <c r="AK1" s="1526"/>
      <c r="AL1" s="1526"/>
    </row>
    <row r="2" spans="1:39">
      <c r="A2" s="1524"/>
      <c r="B2" s="1524"/>
      <c r="C2" s="432"/>
      <c r="D2" s="432"/>
      <c r="E2" s="432"/>
      <c r="F2" s="432"/>
      <c r="G2" s="432"/>
      <c r="H2" s="432"/>
      <c r="I2" s="432"/>
      <c r="J2" s="432"/>
      <c r="K2" s="432"/>
      <c r="L2" s="432"/>
      <c r="M2" s="432"/>
      <c r="N2" s="432"/>
      <c r="O2" s="432"/>
      <c r="P2" s="1525"/>
      <c r="Q2" s="1525"/>
      <c r="R2" s="1526"/>
      <c r="S2" s="1526"/>
      <c r="T2" s="1526"/>
      <c r="U2" s="1524"/>
      <c r="V2" s="1524"/>
      <c r="W2" s="433"/>
      <c r="X2" s="432"/>
      <c r="Y2" s="432"/>
      <c r="Z2" s="432"/>
      <c r="AA2" s="432"/>
      <c r="AB2" s="432"/>
      <c r="AC2" s="432"/>
      <c r="AD2" s="432"/>
      <c r="AE2" s="432"/>
      <c r="AF2" s="432"/>
      <c r="AG2" s="432"/>
      <c r="AH2" s="1525"/>
      <c r="AI2" s="1525"/>
      <c r="AJ2" s="1526"/>
      <c r="AK2" s="1526"/>
      <c r="AL2" s="1526"/>
    </row>
    <row r="3" spans="1:39">
      <c r="A3" s="1525" t="s">
        <v>1237</v>
      </c>
      <c r="B3" s="1525"/>
      <c r="C3" s="434" t="s">
        <v>1238</v>
      </c>
      <c r="D3" s="435"/>
      <c r="E3" s="435"/>
      <c r="F3" s="435"/>
      <c r="G3" s="435"/>
      <c r="H3" s="435"/>
      <c r="I3" s="435"/>
      <c r="J3" s="435"/>
      <c r="K3" s="435"/>
      <c r="L3" s="435"/>
      <c r="M3" s="435"/>
      <c r="N3" s="435"/>
      <c r="O3" s="435"/>
      <c r="P3" s="1525" t="s">
        <v>1049</v>
      </c>
      <c r="Q3" s="1525"/>
      <c r="R3" s="1523" t="s">
        <v>1239</v>
      </c>
      <c r="S3" s="1523"/>
      <c r="T3" s="1523"/>
      <c r="U3" s="1525" t="s">
        <v>1240</v>
      </c>
      <c r="V3" s="1525"/>
      <c r="W3" s="434" t="s">
        <v>1238</v>
      </c>
      <c r="X3" s="435"/>
      <c r="Y3" s="435"/>
      <c r="Z3" s="435"/>
      <c r="AA3" s="435"/>
      <c r="AB3" s="435"/>
      <c r="AC3" s="435"/>
      <c r="AD3" s="435"/>
      <c r="AE3" s="435"/>
      <c r="AF3" s="435"/>
      <c r="AG3" s="435"/>
      <c r="AH3" s="1525" t="s">
        <v>1049</v>
      </c>
      <c r="AI3" s="1525"/>
      <c r="AJ3" s="1523" t="s">
        <v>1239</v>
      </c>
      <c r="AK3" s="1523"/>
      <c r="AL3" s="1523"/>
    </row>
    <row r="4" spans="1:39">
      <c r="A4" s="436"/>
      <c r="B4" s="437"/>
      <c r="C4" s="438"/>
      <c r="D4" s="432"/>
      <c r="E4" s="432"/>
      <c r="F4" s="438"/>
      <c r="G4" s="432"/>
      <c r="H4" s="432"/>
      <c r="I4" s="432"/>
      <c r="J4" s="432"/>
      <c r="K4" s="432"/>
      <c r="L4" s="432"/>
      <c r="M4" s="432"/>
      <c r="N4" s="432"/>
      <c r="O4" s="432"/>
      <c r="P4" s="432"/>
      <c r="Q4" s="432"/>
      <c r="R4" s="432"/>
      <c r="S4" s="432"/>
      <c r="T4" s="432"/>
      <c r="U4" s="436"/>
      <c r="V4" s="436"/>
      <c r="W4" s="437"/>
      <c r="X4" s="438"/>
      <c r="Y4" s="432"/>
      <c r="Z4" s="432"/>
      <c r="AA4" s="432"/>
      <c r="AB4" s="432"/>
      <c r="AC4" s="432"/>
      <c r="AD4" s="432"/>
      <c r="AE4" s="432"/>
      <c r="AF4" s="432"/>
      <c r="AG4" s="432"/>
      <c r="AH4" s="432"/>
      <c r="AI4" s="432"/>
      <c r="AJ4" s="432"/>
      <c r="AK4" s="432"/>
      <c r="AL4" s="432"/>
    </row>
    <row r="5" spans="1:39" ht="21">
      <c r="A5" s="1527" t="s">
        <v>1288</v>
      </c>
      <c r="B5" s="1527"/>
      <c r="C5" s="1527"/>
      <c r="D5" s="1527"/>
      <c r="E5" s="1527"/>
      <c r="F5" s="1527"/>
      <c r="G5" s="1527"/>
      <c r="H5" s="1527"/>
      <c r="I5" s="1527"/>
      <c r="J5" s="1527"/>
      <c r="K5" s="1527"/>
      <c r="L5" s="1527"/>
      <c r="M5" s="1527"/>
      <c r="N5" s="1527"/>
      <c r="O5" s="1527"/>
      <c r="P5" s="1527"/>
      <c r="Q5" s="1527"/>
      <c r="R5" s="1527"/>
      <c r="S5" s="1527"/>
      <c r="T5" s="1527"/>
      <c r="U5" s="1527" t="s">
        <v>1241</v>
      </c>
      <c r="V5" s="1527"/>
      <c r="W5" s="1527"/>
      <c r="X5" s="1527"/>
      <c r="Y5" s="1527"/>
      <c r="Z5" s="1527"/>
      <c r="AA5" s="1527"/>
      <c r="AB5" s="1527"/>
      <c r="AC5" s="1527"/>
      <c r="AD5" s="1527"/>
      <c r="AE5" s="1527"/>
      <c r="AF5" s="1527"/>
      <c r="AG5" s="1527"/>
      <c r="AH5" s="1527"/>
      <c r="AI5" s="1527"/>
      <c r="AJ5" s="1527"/>
      <c r="AK5" s="1527"/>
      <c r="AL5" s="1527"/>
    </row>
    <row r="6" spans="1:39" ht="21">
      <c r="A6" s="439"/>
      <c r="B6" s="440"/>
      <c r="C6" s="440"/>
      <c r="D6" s="440"/>
      <c r="E6" s="440"/>
      <c r="F6" s="440"/>
      <c r="G6" s="440"/>
      <c r="H6" s="440"/>
      <c r="I6" s="440"/>
      <c r="J6" s="440"/>
      <c r="K6" s="440"/>
      <c r="L6" s="440"/>
      <c r="M6" s="440"/>
      <c r="N6" s="440"/>
      <c r="O6" s="440"/>
      <c r="P6" s="440"/>
      <c r="Q6" s="432"/>
      <c r="R6" s="432"/>
      <c r="S6" s="432"/>
      <c r="T6" s="432"/>
      <c r="U6" s="439"/>
      <c r="V6" s="440"/>
      <c r="W6" s="440"/>
      <c r="X6" s="440"/>
      <c r="Y6" s="440"/>
      <c r="Z6" s="440"/>
      <c r="AA6" s="440"/>
      <c r="AB6" s="440"/>
      <c r="AC6" s="440"/>
      <c r="AD6" s="440"/>
      <c r="AE6" s="440"/>
      <c r="AF6" s="440"/>
      <c r="AG6" s="440"/>
      <c r="AH6" s="432"/>
      <c r="AI6" s="432"/>
      <c r="AJ6" s="432"/>
      <c r="AK6" s="432"/>
      <c r="AL6" s="432"/>
    </row>
    <row r="7" spans="1:39">
      <c r="A7" s="1528" t="s">
        <v>1285</v>
      </c>
      <c r="B7" s="1528"/>
      <c r="C7" s="1528"/>
      <c r="D7" s="1528"/>
      <c r="E7" s="1528"/>
      <c r="F7" s="1528"/>
      <c r="G7" s="1528"/>
      <c r="H7" s="1528"/>
      <c r="I7" s="1528"/>
      <c r="J7" s="1528"/>
      <c r="K7" s="1528"/>
      <c r="L7" s="1528"/>
      <c r="M7" s="1528"/>
      <c r="N7" s="1528"/>
      <c r="O7" s="1528"/>
      <c r="P7" s="1528"/>
      <c r="Q7" s="1528"/>
      <c r="R7" s="1528"/>
      <c r="S7" s="1529" t="s">
        <v>1242</v>
      </c>
      <c r="T7" s="1529"/>
      <c r="U7" s="1528" t="s">
        <v>1286</v>
      </c>
      <c r="V7" s="1528"/>
      <c r="W7" s="1528"/>
      <c r="X7" s="1528"/>
      <c r="Y7" s="1528"/>
      <c r="Z7" s="1528"/>
      <c r="AA7" s="1528"/>
      <c r="AB7" s="1528"/>
      <c r="AC7" s="1528"/>
      <c r="AD7" s="1528"/>
      <c r="AE7" s="1528"/>
      <c r="AF7" s="1528"/>
      <c r="AG7" s="1528"/>
      <c r="AH7" s="1528"/>
      <c r="AI7" s="1528"/>
      <c r="AJ7" s="1528"/>
      <c r="AK7" s="1529" t="s">
        <v>1287</v>
      </c>
      <c r="AL7" s="1529"/>
    </row>
    <row r="8" spans="1:39">
      <c r="A8" s="1532" t="s">
        <v>1243</v>
      </c>
      <c r="B8" s="1525" t="s">
        <v>1244</v>
      </c>
      <c r="C8" s="1525"/>
      <c r="D8" s="1525"/>
      <c r="E8" s="1531" t="s">
        <v>1245</v>
      </c>
      <c r="F8" s="1531"/>
      <c r="G8" s="1531"/>
      <c r="H8" s="1531"/>
      <c r="I8" s="1531"/>
      <c r="J8" s="1531"/>
      <c r="K8" s="1531"/>
      <c r="L8" s="1531"/>
      <c r="M8" s="1531"/>
      <c r="N8" s="1531"/>
      <c r="O8" s="1531"/>
      <c r="P8" s="1531"/>
      <c r="Q8" s="1531"/>
      <c r="R8" s="1531"/>
      <c r="S8" s="1531"/>
      <c r="T8" s="1531"/>
      <c r="U8" s="1526" t="s">
        <v>1243</v>
      </c>
      <c r="V8" s="1531" t="s">
        <v>1246</v>
      </c>
      <c r="W8" s="1531"/>
      <c r="X8" s="1531"/>
      <c r="Y8" s="1531"/>
      <c r="Z8" s="1531"/>
      <c r="AA8" s="1531"/>
      <c r="AB8" s="1531"/>
      <c r="AC8" s="1531"/>
      <c r="AD8" s="1531"/>
      <c r="AE8" s="1531"/>
      <c r="AF8" s="1531"/>
      <c r="AG8" s="1531"/>
      <c r="AH8" s="1531"/>
      <c r="AI8" s="1531"/>
      <c r="AJ8" s="1531"/>
      <c r="AK8" s="1531"/>
      <c r="AL8" s="1530" t="s">
        <v>1247</v>
      </c>
    </row>
    <row r="9" spans="1:39">
      <c r="A9" s="1532"/>
      <c r="B9" s="1525"/>
      <c r="C9" s="1525"/>
      <c r="D9" s="1525"/>
      <c r="E9" s="1531" t="s">
        <v>1248</v>
      </c>
      <c r="F9" s="1531"/>
      <c r="G9" s="1531" t="s">
        <v>1249</v>
      </c>
      <c r="H9" s="1531"/>
      <c r="I9" s="1531" t="s">
        <v>1250</v>
      </c>
      <c r="J9" s="1531"/>
      <c r="K9" s="1531" t="s">
        <v>1251</v>
      </c>
      <c r="L9" s="1531"/>
      <c r="M9" s="1531" t="s">
        <v>1252</v>
      </c>
      <c r="N9" s="1531"/>
      <c r="O9" s="1531" t="s">
        <v>1253</v>
      </c>
      <c r="P9" s="1531"/>
      <c r="Q9" s="1531" t="s">
        <v>1254</v>
      </c>
      <c r="R9" s="1531"/>
      <c r="S9" s="1531" t="s">
        <v>1071</v>
      </c>
      <c r="T9" s="1531"/>
      <c r="U9" s="1526"/>
      <c r="V9" s="1531" t="s">
        <v>1248</v>
      </c>
      <c r="W9" s="1531"/>
      <c r="X9" s="1531" t="s">
        <v>1255</v>
      </c>
      <c r="Y9" s="1531"/>
      <c r="Z9" s="1531" t="s">
        <v>1256</v>
      </c>
      <c r="AA9" s="1531"/>
      <c r="AB9" s="1531" t="s">
        <v>1257</v>
      </c>
      <c r="AC9" s="1531"/>
      <c r="AD9" s="1531" t="s">
        <v>1258</v>
      </c>
      <c r="AE9" s="1531"/>
      <c r="AF9" s="1531" t="s">
        <v>1259</v>
      </c>
      <c r="AG9" s="1531"/>
      <c r="AH9" s="1531" t="s">
        <v>1260</v>
      </c>
      <c r="AI9" s="1531"/>
      <c r="AJ9" s="1531" t="s">
        <v>1071</v>
      </c>
      <c r="AK9" s="1531"/>
      <c r="AL9" s="1530"/>
      <c r="AM9" s="92" t="s">
        <v>97</v>
      </c>
    </row>
    <row r="10" spans="1:39">
      <c r="A10" s="1532"/>
      <c r="B10" s="441" t="s">
        <v>928</v>
      </c>
      <c r="C10" s="442" t="s">
        <v>1261</v>
      </c>
      <c r="D10" s="442" t="s">
        <v>1262</v>
      </c>
      <c r="E10" s="442" t="s">
        <v>1261</v>
      </c>
      <c r="F10" s="442" t="s">
        <v>1262</v>
      </c>
      <c r="G10" s="442" t="s">
        <v>1261</v>
      </c>
      <c r="H10" s="442" t="s">
        <v>1262</v>
      </c>
      <c r="I10" s="442" t="s">
        <v>1261</v>
      </c>
      <c r="J10" s="442" t="s">
        <v>1262</v>
      </c>
      <c r="K10" s="442" t="s">
        <v>1261</v>
      </c>
      <c r="L10" s="442" t="s">
        <v>1262</v>
      </c>
      <c r="M10" s="442" t="s">
        <v>1261</v>
      </c>
      <c r="N10" s="442" t="s">
        <v>1262</v>
      </c>
      <c r="O10" s="442" t="s">
        <v>1261</v>
      </c>
      <c r="P10" s="442" t="s">
        <v>1262</v>
      </c>
      <c r="Q10" s="442" t="s">
        <v>1261</v>
      </c>
      <c r="R10" s="442" t="s">
        <v>1262</v>
      </c>
      <c r="S10" s="442" t="s">
        <v>1261</v>
      </c>
      <c r="T10" s="442" t="s">
        <v>1262</v>
      </c>
      <c r="U10" s="1526"/>
      <c r="V10" s="443" t="s">
        <v>1261</v>
      </c>
      <c r="W10" s="442" t="s">
        <v>1262</v>
      </c>
      <c r="X10" s="442" t="s">
        <v>1261</v>
      </c>
      <c r="Y10" s="442" t="s">
        <v>1262</v>
      </c>
      <c r="Z10" s="442" t="s">
        <v>1261</v>
      </c>
      <c r="AA10" s="442" t="s">
        <v>1262</v>
      </c>
      <c r="AB10" s="442" t="s">
        <v>1261</v>
      </c>
      <c r="AC10" s="442" t="s">
        <v>1262</v>
      </c>
      <c r="AD10" s="442" t="s">
        <v>1261</v>
      </c>
      <c r="AE10" s="442" t="s">
        <v>1262</v>
      </c>
      <c r="AF10" s="442" t="s">
        <v>1261</v>
      </c>
      <c r="AG10" s="442" t="s">
        <v>1262</v>
      </c>
      <c r="AH10" s="442" t="s">
        <v>1261</v>
      </c>
      <c r="AI10" s="442" t="s">
        <v>1262</v>
      </c>
      <c r="AJ10" s="442" t="s">
        <v>1261</v>
      </c>
      <c r="AK10" s="444" t="s">
        <v>1262</v>
      </c>
      <c r="AL10" s="1530"/>
    </row>
    <row r="11" spans="1:39">
      <c r="A11" s="445" t="s">
        <v>1263</v>
      </c>
      <c r="B11" s="446"/>
      <c r="C11" s="446"/>
      <c r="D11" s="446"/>
      <c r="E11" s="446"/>
      <c r="F11" s="446"/>
      <c r="G11" s="446"/>
      <c r="H11" s="446"/>
      <c r="I11" s="446"/>
      <c r="J11" s="446"/>
      <c r="K11" s="446"/>
      <c r="L11" s="446"/>
      <c r="M11" s="446"/>
      <c r="N11" s="446"/>
      <c r="O11" s="446"/>
      <c r="P11" s="446"/>
      <c r="Q11" s="446"/>
      <c r="R11" s="446"/>
      <c r="S11" s="446"/>
      <c r="T11" s="446"/>
      <c r="U11" s="445" t="s">
        <v>1263</v>
      </c>
      <c r="V11" s="447"/>
      <c r="W11" s="448"/>
      <c r="X11" s="448"/>
      <c r="Y11" s="448"/>
      <c r="Z11" s="448"/>
      <c r="AA11" s="448"/>
      <c r="AB11" s="448"/>
      <c r="AC11" s="448"/>
      <c r="AD11" s="448"/>
      <c r="AE11" s="448"/>
      <c r="AF11" s="448"/>
      <c r="AG11" s="448"/>
      <c r="AH11" s="448"/>
      <c r="AI11" s="448"/>
      <c r="AJ11" s="448"/>
      <c r="AK11" s="448"/>
      <c r="AL11" s="449"/>
    </row>
    <row r="12" spans="1:39">
      <c r="A12" s="450" t="s">
        <v>1264</v>
      </c>
      <c r="B12" s="451"/>
      <c r="C12" s="451"/>
      <c r="D12" s="451"/>
      <c r="E12" s="451"/>
      <c r="F12" s="451"/>
      <c r="G12" s="451"/>
      <c r="H12" s="451"/>
      <c r="I12" s="451"/>
      <c r="J12" s="451"/>
      <c r="K12" s="451"/>
      <c r="L12" s="451"/>
      <c r="M12" s="451"/>
      <c r="N12" s="451"/>
      <c r="O12" s="451"/>
      <c r="P12" s="451"/>
      <c r="Q12" s="451"/>
      <c r="R12" s="451"/>
      <c r="S12" s="451"/>
      <c r="T12" s="451"/>
      <c r="U12" s="450" t="s">
        <v>1264</v>
      </c>
      <c r="V12" s="452"/>
      <c r="W12" s="453"/>
      <c r="X12" s="453"/>
      <c r="Y12" s="453"/>
      <c r="Z12" s="453"/>
      <c r="AA12" s="453"/>
      <c r="AB12" s="453"/>
      <c r="AC12" s="453"/>
      <c r="AD12" s="453"/>
      <c r="AE12" s="453"/>
      <c r="AF12" s="453"/>
      <c r="AG12" s="453"/>
      <c r="AH12" s="453"/>
      <c r="AI12" s="453"/>
      <c r="AJ12" s="453"/>
      <c r="AK12" s="453"/>
      <c r="AL12" s="453"/>
    </row>
    <row r="13" spans="1:39">
      <c r="A13" s="450" t="s">
        <v>1265</v>
      </c>
      <c r="B13" s="451"/>
      <c r="C13" s="451"/>
      <c r="D13" s="451"/>
      <c r="E13" s="451"/>
      <c r="F13" s="451"/>
      <c r="G13" s="451"/>
      <c r="H13" s="451"/>
      <c r="I13" s="451"/>
      <c r="J13" s="451"/>
      <c r="K13" s="451"/>
      <c r="L13" s="451"/>
      <c r="M13" s="451"/>
      <c r="N13" s="451"/>
      <c r="O13" s="451"/>
      <c r="P13" s="451"/>
      <c r="Q13" s="451"/>
      <c r="R13" s="451"/>
      <c r="S13" s="451"/>
      <c r="T13" s="451"/>
      <c r="U13" s="450" t="s">
        <v>1265</v>
      </c>
      <c r="V13" s="452"/>
      <c r="W13" s="453"/>
      <c r="X13" s="453"/>
      <c r="Y13" s="453"/>
      <c r="Z13" s="453"/>
      <c r="AA13" s="453"/>
      <c r="AB13" s="453"/>
      <c r="AC13" s="453"/>
      <c r="AD13" s="453"/>
      <c r="AE13" s="453"/>
      <c r="AF13" s="453"/>
      <c r="AG13" s="453"/>
      <c r="AH13" s="453"/>
      <c r="AI13" s="453"/>
      <c r="AJ13" s="453"/>
      <c r="AK13" s="453"/>
      <c r="AL13" s="453"/>
    </row>
    <row r="14" spans="1:39">
      <c r="A14" s="454" t="s">
        <v>1266</v>
      </c>
      <c r="B14" s="451"/>
      <c r="C14" s="451"/>
      <c r="D14" s="451"/>
      <c r="E14" s="451"/>
      <c r="F14" s="451"/>
      <c r="G14" s="451"/>
      <c r="H14" s="451"/>
      <c r="I14" s="451"/>
      <c r="J14" s="451"/>
      <c r="K14" s="451"/>
      <c r="L14" s="451"/>
      <c r="M14" s="451"/>
      <c r="N14" s="451"/>
      <c r="O14" s="451"/>
      <c r="P14" s="451"/>
      <c r="Q14" s="451"/>
      <c r="R14" s="451"/>
      <c r="S14" s="451"/>
      <c r="T14" s="451"/>
      <c r="U14" s="454" t="s">
        <v>1266</v>
      </c>
      <c r="V14" s="452"/>
      <c r="W14" s="453"/>
      <c r="X14" s="453"/>
      <c r="Y14" s="453"/>
      <c r="Z14" s="453"/>
      <c r="AA14" s="453"/>
      <c r="AB14" s="453"/>
      <c r="AC14" s="453"/>
      <c r="AD14" s="453"/>
      <c r="AE14" s="453"/>
      <c r="AF14" s="453"/>
      <c r="AG14" s="453"/>
      <c r="AH14" s="453"/>
      <c r="AI14" s="453"/>
      <c r="AJ14" s="453"/>
      <c r="AK14" s="453"/>
      <c r="AL14" s="453"/>
    </row>
    <row r="15" spans="1:39">
      <c r="A15" s="450" t="s">
        <v>1267</v>
      </c>
      <c r="B15" s="451">
        <v>56</v>
      </c>
      <c r="C15" s="451">
        <v>38</v>
      </c>
      <c r="D15" s="451">
        <v>18</v>
      </c>
      <c r="E15" s="451">
        <v>19</v>
      </c>
      <c r="F15" s="451">
        <v>5</v>
      </c>
      <c r="G15" s="451">
        <v>0</v>
      </c>
      <c r="H15" s="451">
        <v>0</v>
      </c>
      <c r="I15" s="451">
        <v>7</v>
      </c>
      <c r="J15" s="451">
        <v>3</v>
      </c>
      <c r="K15" s="451">
        <v>0</v>
      </c>
      <c r="L15" s="451">
        <v>0</v>
      </c>
      <c r="M15" s="451">
        <v>0</v>
      </c>
      <c r="N15" s="451">
        <v>0</v>
      </c>
      <c r="O15" s="451">
        <v>0</v>
      </c>
      <c r="P15" s="451">
        <v>0</v>
      </c>
      <c r="Q15" s="451">
        <v>0</v>
      </c>
      <c r="R15" s="451">
        <v>0</v>
      </c>
      <c r="S15" s="451">
        <v>12</v>
      </c>
      <c r="T15" s="451">
        <v>3</v>
      </c>
      <c r="U15" s="450" t="s">
        <v>1267</v>
      </c>
      <c r="V15" s="452">
        <v>19</v>
      </c>
      <c r="W15" s="453">
        <v>13</v>
      </c>
      <c r="X15" s="453">
        <v>0</v>
      </c>
      <c r="Y15" s="453">
        <v>0</v>
      </c>
      <c r="Z15" s="453">
        <v>0</v>
      </c>
      <c r="AA15" s="453">
        <v>0</v>
      </c>
      <c r="AB15" s="453">
        <v>19</v>
      </c>
      <c r="AC15" s="453">
        <v>13</v>
      </c>
      <c r="AD15" s="453">
        <v>0</v>
      </c>
      <c r="AE15" s="453">
        <v>0</v>
      </c>
      <c r="AF15" s="453">
        <v>0</v>
      </c>
      <c r="AG15" s="453">
        <v>0</v>
      </c>
      <c r="AH15" s="453">
        <v>0</v>
      </c>
      <c r="AI15" s="453">
        <v>0</v>
      </c>
      <c r="AJ15" s="453">
        <v>0</v>
      </c>
      <c r="AK15" s="453">
        <v>0</v>
      </c>
      <c r="AL15" s="453">
        <v>0</v>
      </c>
    </row>
    <row r="16" spans="1:39">
      <c r="A16" s="450" t="s">
        <v>1268</v>
      </c>
      <c r="B16" s="451"/>
      <c r="C16" s="451"/>
      <c r="D16" s="451"/>
      <c r="E16" s="451"/>
      <c r="F16" s="451"/>
      <c r="G16" s="451"/>
      <c r="H16" s="451"/>
      <c r="I16" s="451"/>
      <c r="J16" s="451"/>
      <c r="K16" s="451"/>
      <c r="L16" s="451"/>
      <c r="M16" s="451"/>
      <c r="N16" s="451"/>
      <c r="O16" s="451"/>
      <c r="P16" s="451"/>
      <c r="Q16" s="451"/>
      <c r="R16" s="451"/>
      <c r="S16" s="451"/>
      <c r="T16" s="451"/>
      <c r="U16" s="450" t="s">
        <v>1268</v>
      </c>
      <c r="V16" s="452"/>
      <c r="W16" s="453"/>
      <c r="X16" s="453"/>
      <c r="Y16" s="453"/>
      <c r="Z16" s="453"/>
      <c r="AA16" s="453"/>
      <c r="AB16" s="453"/>
      <c r="AC16" s="453"/>
      <c r="AD16" s="453"/>
      <c r="AE16" s="453"/>
      <c r="AF16" s="453"/>
      <c r="AG16" s="453"/>
      <c r="AH16" s="453"/>
      <c r="AI16" s="453"/>
      <c r="AJ16" s="453"/>
      <c r="AK16" s="453"/>
      <c r="AL16" s="453"/>
    </row>
    <row r="17" spans="1:38">
      <c r="A17" s="454" t="s">
        <v>1269</v>
      </c>
      <c r="B17" s="451"/>
      <c r="C17" s="451"/>
      <c r="D17" s="451"/>
      <c r="E17" s="451"/>
      <c r="F17" s="451"/>
      <c r="G17" s="451"/>
      <c r="H17" s="451"/>
      <c r="I17" s="451"/>
      <c r="J17" s="451"/>
      <c r="K17" s="451"/>
      <c r="L17" s="451"/>
      <c r="M17" s="451"/>
      <c r="N17" s="451"/>
      <c r="O17" s="451"/>
      <c r="P17" s="451"/>
      <c r="Q17" s="451"/>
      <c r="R17" s="451"/>
      <c r="S17" s="451"/>
      <c r="T17" s="451"/>
      <c r="U17" s="454" t="s">
        <v>1269</v>
      </c>
      <c r="V17" s="452"/>
      <c r="W17" s="453"/>
      <c r="X17" s="453"/>
      <c r="Y17" s="453"/>
      <c r="Z17" s="453"/>
      <c r="AA17" s="453"/>
      <c r="AB17" s="453"/>
      <c r="AC17" s="453"/>
      <c r="AD17" s="453"/>
      <c r="AE17" s="453"/>
      <c r="AF17" s="453"/>
      <c r="AG17" s="453"/>
      <c r="AH17" s="453"/>
      <c r="AI17" s="453"/>
      <c r="AJ17" s="453"/>
      <c r="AK17" s="453"/>
      <c r="AL17" s="453"/>
    </row>
    <row r="18" spans="1:38">
      <c r="A18" s="450" t="s">
        <v>1270</v>
      </c>
      <c r="B18" s="451"/>
      <c r="C18" s="451"/>
      <c r="D18" s="451"/>
      <c r="E18" s="451"/>
      <c r="F18" s="451"/>
      <c r="G18" s="451"/>
      <c r="H18" s="451"/>
      <c r="I18" s="451"/>
      <c r="J18" s="451"/>
      <c r="K18" s="451"/>
      <c r="L18" s="451"/>
      <c r="M18" s="451"/>
      <c r="N18" s="451"/>
      <c r="O18" s="451"/>
      <c r="P18" s="451"/>
      <c r="Q18" s="451"/>
      <c r="R18" s="451"/>
      <c r="S18" s="451"/>
      <c r="T18" s="451"/>
      <c r="U18" s="450" t="s">
        <v>1270</v>
      </c>
      <c r="V18" s="452"/>
      <c r="W18" s="453"/>
      <c r="X18" s="453"/>
      <c r="Y18" s="453"/>
      <c r="Z18" s="453"/>
      <c r="AA18" s="453"/>
      <c r="AB18" s="453"/>
      <c r="AC18" s="453"/>
      <c r="AD18" s="453"/>
      <c r="AE18" s="453"/>
      <c r="AF18" s="453"/>
      <c r="AG18" s="453"/>
      <c r="AH18" s="453"/>
      <c r="AI18" s="453"/>
      <c r="AJ18" s="453"/>
      <c r="AK18" s="453"/>
      <c r="AL18" s="453"/>
    </row>
    <row r="19" spans="1:38">
      <c r="A19" s="450" t="s">
        <v>1271</v>
      </c>
      <c r="B19" s="451"/>
      <c r="C19" s="451"/>
      <c r="D19" s="451"/>
      <c r="E19" s="451"/>
      <c r="F19" s="451"/>
      <c r="G19" s="451"/>
      <c r="H19" s="451"/>
      <c r="I19" s="451"/>
      <c r="J19" s="451"/>
      <c r="K19" s="451"/>
      <c r="L19" s="451"/>
      <c r="M19" s="451"/>
      <c r="N19" s="451"/>
      <c r="O19" s="451"/>
      <c r="P19" s="451"/>
      <c r="Q19" s="451"/>
      <c r="R19" s="451"/>
      <c r="S19" s="451"/>
      <c r="T19" s="451"/>
      <c r="U19" s="450" t="s">
        <v>1271</v>
      </c>
      <c r="V19" s="452"/>
      <c r="W19" s="453"/>
      <c r="X19" s="453"/>
      <c r="Y19" s="453"/>
      <c r="Z19" s="453"/>
      <c r="AA19" s="453"/>
      <c r="AB19" s="453"/>
      <c r="AC19" s="453"/>
      <c r="AD19" s="453"/>
      <c r="AE19" s="453"/>
      <c r="AF19" s="453"/>
      <c r="AG19" s="453"/>
      <c r="AH19" s="453"/>
      <c r="AI19" s="453"/>
      <c r="AJ19" s="453"/>
      <c r="AK19" s="453"/>
      <c r="AL19" s="453"/>
    </row>
    <row r="20" spans="1:38">
      <c r="A20" s="450" t="s">
        <v>1272</v>
      </c>
      <c r="B20" s="451"/>
      <c r="C20" s="451"/>
      <c r="D20" s="451"/>
      <c r="E20" s="451"/>
      <c r="F20" s="451"/>
      <c r="G20" s="451"/>
      <c r="H20" s="451"/>
      <c r="I20" s="451"/>
      <c r="J20" s="451"/>
      <c r="K20" s="451"/>
      <c r="L20" s="451"/>
      <c r="M20" s="451"/>
      <c r="N20" s="451"/>
      <c r="O20" s="451"/>
      <c r="P20" s="451"/>
      <c r="Q20" s="451"/>
      <c r="R20" s="451"/>
      <c r="S20" s="451"/>
      <c r="T20" s="451"/>
      <c r="U20" s="450" t="s">
        <v>1272</v>
      </c>
      <c r="V20" s="452"/>
      <c r="W20" s="453"/>
      <c r="X20" s="453"/>
      <c r="Y20" s="453"/>
      <c r="Z20" s="453"/>
      <c r="AA20" s="453"/>
      <c r="AB20" s="453"/>
      <c r="AC20" s="453"/>
      <c r="AD20" s="453"/>
      <c r="AE20" s="453"/>
      <c r="AF20" s="453"/>
      <c r="AG20" s="453"/>
      <c r="AH20" s="453"/>
      <c r="AI20" s="453"/>
      <c r="AJ20" s="453"/>
      <c r="AK20" s="453"/>
      <c r="AL20" s="453"/>
    </row>
    <row r="21" spans="1:38">
      <c r="A21" s="455" t="s">
        <v>1273</v>
      </c>
      <c r="B21" s="451"/>
      <c r="C21" s="451"/>
      <c r="D21" s="451"/>
      <c r="E21" s="451"/>
      <c r="F21" s="451"/>
      <c r="G21" s="451"/>
      <c r="H21" s="451"/>
      <c r="I21" s="451"/>
      <c r="J21" s="451"/>
      <c r="K21" s="451"/>
      <c r="L21" s="451"/>
      <c r="M21" s="451"/>
      <c r="N21" s="451"/>
      <c r="O21" s="451"/>
      <c r="P21" s="451"/>
      <c r="Q21" s="451"/>
      <c r="R21" s="451"/>
      <c r="S21" s="451"/>
      <c r="T21" s="451"/>
      <c r="U21" s="455" t="s">
        <v>1273</v>
      </c>
      <c r="V21" s="452"/>
      <c r="W21" s="453"/>
      <c r="X21" s="453"/>
      <c r="Y21" s="453"/>
      <c r="Z21" s="453"/>
      <c r="AA21" s="453"/>
      <c r="AB21" s="453"/>
      <c r="AC21" s="453"/>
      <c r="AD21" s="453"/>
      <c r="AE21" s="453"/>
      <c r="AF21" s="453"/>
      <c r="AG21" s="453"/>
      <c r="AH21" s="453"/>
      <c r="AI21" s="453"/>
      <c r="AJ21" s="453"/>
      <c r="AK21" s="453"/>
      <c r="AL21" s="453"/>
    </row>
    <row r="22" spans="1:38">
      <c r="A22" s="450" t="s">
        <v>1274</v>
      </c>
      <c r="B22" s="451"/>
      <c r="C22" s="451"/>
      <c r="D22" s="451"/>
      <c r="E22" s="451"/>
      <c r="F22" s="451"/>
      <c r="G22" s="451"/>
      <c r="H22" s="451"/>
      <c r="I22" s="451"/>
      <c r="J22" s="451"/>
      <c r="K22" s="451"/>
      <c r="L22" s="451"/>
      <c r="M22" s="451"/>
      <c r="N22" s="451"/>
      <c r="O22" s="451"/>
      <c r="P22" s="451"/>
      <c r="Q22" s="451"/>
      <c r="R22" s="451"/>
      <c r="S22" s="451"/>
      <c r="T22" s="451"/>
      <c r="U22" s="450" t="s">
        <v>1274</v>
      </c>
      <c r="V22" s="452"/>
      <c r="W22" s="453"/>
      <c r="X22" s="453"/>
      <c r="Y22" s="453"/>
      <c r="Z22" s="453"/>
      <c r="AA22" s="453"/>
      <c r="AB22" s="453"/>
      <c r="AC22" s="453"/>
      <c r="AD22" s="453"/>
      <c r="AE22" s="453"/>
      <c r="AF22" s="453"/>
      <c r="AG22" s="453"/>
      <c r="AH22" s="453"/>
      <c r="AI22" s="453"/>
      <c r="AJ22" s="453"/>
      <c r="AK22" s="451"/>
      <c r="AL22" s="452"/>
    </row>
    <row r="23" spans="1:38">
      <c r="A23" s="450" t="s">
        <v>1275</v>
      </c>
      <c r="B23" s="451"/>
      <c r="C23" s="451"/>
      <c r="D23" s="451"/>
      <c r="E23" s="451"/>
      <c r="F23" s="451"/>
      <c r="G23" s="451"/>
      <c r="H23" s="451"/>
      <c r="I23" s="451"/>
      <c r="J23" s="451"/>
      <c r="K23" s="451"/>
      <c r="L23" s="451"/>
      <c r="M23" s="451"/>
      <c r="N23" s="451"/>
      <c r="O23" s="451"/>
      <c r="P23" s="451"/>
      <c r="Q23" s="451"/>
      <c r="R23" s="451"/>
      <c r="S23" s="451"/>
      <c r="T23" s="451"/>
      <c r="U23" s="450" t="s">
        <v>1275</v>
      </c>
      <c r="V23" s="452"/>
      <c r="W23" s="453"/>
      <c r="X23" s="453"/>
      <c r="Y23" s="453"/>
      <c r="Z23" s="453"/>
      <c r="AA23" s="453"/>
      <c r="AB23" s="453"/>
      <c r="AC23" s="453"/>
      <c r="AD23" s="453"/>
      <c r="AE23" s="453"/>
      <c r="AF23" s="453"/>
      <c r="AG23" s="453"/>
      <c r="AH23" s="453"/>
      <c r="AI23" s="453"/>
      <c r="AJ23" s="453"/>
      <c r="AK23" s="451"/>
      <c r="AL23" s="452"/>
    </row>
    <row r="24" spans="1:38">
      <c r="A24" s="450" t="s">
        <v>1276</v>
      </c>
      <c r="B24" s="456"/>
      <c r="C24" s="451"/>
      <c r="D24" s="451"/>
      <c r="E24" s="451"/>
      <c r="F24" s="451"/>
      <c r="G24" s="451"/>
      <c r="H24" s="451"/>
      <c r="I24" s="451"/>
      <c r="J24" s="451"/>
      <c r="K24" s="451"/>
      <c r="L24" s="451"/>
      <c r="M24" s="451"/>
      <c r="N24" s="451"/>
      <c r="O24" s="451"/>
      <c r="P24" s="451"/>
      <c r="Q24" s="451"/>
      <c r="R24" s="451"/>
      <c r="S24" s="451"/>
      <c r="T24" s="451"/>
      <c r="U24" s="450" t="s">
        <v>1276</v>
      </c>
      <c r="V24" s="452"/>
      <c r="W24" s="453"/>
      <c r="X24" s="453"/>
      <c r="Y24" s="453"/>
      <c r="Z24" s="453"/>
      <c r="AA24" s="453"/>
      <c r="AB24" s="453"/>
      <c r="AC24" s="453"/>
      <c r="AD24" s="453"/>
      <c r="AE24" s="453"/>
      <c r="AF24" s="453"/>
      <c r="AG24" s="453"/>
      <c r="AH24" s="453"/>
      <c r="AI24" s="453"/>
      <c r="AJ24" s="453"/>
      <c r="AK24" s="451"/>
      <c r="AL24" s="452"/>
    </row>
    <row r="25" spans="1:38">
      <c r="A25" s="450" t="s">
        <v>1277</v>
      </c>
      <c r="B25" s="456"/>
      <c r="C25" s="451"/>
      <c r="D25" s="451"/>
      <c r="E25" s="451"/>
      <c r="F25" s="451"/>
      <c r="G25" s="451"/>
      <c r="H25" s="451"/>
      <c r="I25" s="451"/>
      <c r="J25" s="451"/>
      <c r="K25" s="451"/>
      <c r="L25" s="451"/>
      <c r="M25" s="451"/>
      <c r="N25" s="451"/>
      <c r="O25" s="451"/>
      <c r="P25" s="451"/>
      <c r="Q25" s="451"/>
      <c r="R25" s="451"/>
      <c r="S25" s="451"/>
      <c r="T25" s="451"/>
      <c r="U25" s="450" t="s">
        <v>1277</v>
      </c>
      <c r="V25" s="457"/>
      <c r="W25" s="458"/>
      <c r="X25" s="459"/>
      <c r="Y25" s="460"/>
      <c r="Z25" s="460"/>
      <c r="AA25" s="459"/>
      <c r="AB25" s="460"/>
      <c r="AC25" s="460"/>
      <c r="AD25" s="459"/>
      <c r="AE25" s="458"/>
      <c r="AF25" s="458"/>
      <c r="AG25" s="460"/>
      <c r="AH25" s="461"/>
      <c r="AI25" s="462"/>
      <c r="AJ25" s="460"/>
      <c r="AK25" s="451"/>
      <c r="AL25" s="463"/>
    </row>
    <row r="26" spans="1:38">
      <c r="A26" s="464" t="s">
        <v>1278</v>
      </c>
      <c r="B26" s="465"/>
      <c r="C26" s="466"/>
      <c r="D26" s="466"/>
      <c r="E26" s="466"/>
      <c r="F26" s="466"/>
      <c r="G26" s="466"/>
      <c r="H26" s="466"/>
      <c r="I26" s="466"/>
      <c r="J26" s="466"/>
      <c r="K26" s="466"/>
      <c r="L26" s="466"/>
      <c r="M26" s="466"/>
      <c r="N26" s="466"/>
      <c r="O26" s="466"/>
      <c r="P26" s="466"/>
      <c r="Q26" s="466"/>
      <c r="R26" s="466"/>
      <c r="S26" s="466"/>
      <c r="T26" s="466"/>
      <c r="U26" s="464" t="s">
        <v>1278</v>
      </c>
      <c r="V26" s="467"/>
      <c r="W26" s="468"/>
      <c r="X26" s="469"/>
      <c r="Y26" s="470"/>
      <c r="Z26" s="468"/>
      <c r="AA26" s="469"/>
      <c r="AB26" s="469"/>
      <c r="AC26" s="468"/>
      <c r="AD26" s="468"/>
      <c r="AE26" s="469"/>
      <c r="AF26" s="468"/>
      <c r="AG26" s="469"/>
      <c r="AH26" s="471"/>
      <c r="AI26" s="468"/>
      <c r="AJ26" s="470"/>
      <c r="AK26" s="468"/>
      <c r="AL26" s="472"/>
    </row>
    <row r="27" spans="1:38">
      <c r="A27" s="450" t="s">
        <v>1279</v>
      </c>
      <c r="B27" s="456"/>
      <c r="C27" s="451"/>
      <c r="D27" s="451"/>
      <c r="E27" s="451"/>
      <c r="F27" s="451"/>
      <c r="G27" s="451"/>
      <c r="H27" s="451"/>
      <c r="I27" s="451"/>
      <c r="J27" s="451"/>
      <c r="K27" s="451"/>
      <c r="L27" s="451"/>
      <c r="M27" s="451"/>
      <c r="N27" s="451"/>
      <c r="O27" s="451"/>
      <c r="P27" s="451"/>
      <c r="Q27" s="451"/>
      <c r="R27" s="451"/>
      <c r="S27" s="451"/>
      <c r="T27" s="451"/>
      <c r="U27" s="450" t="s">
        <v>1279</v>
      </c>
      <c r="V27" s="473"/>
      <c r="W27" s="459"/>
      <c r="X27" s="459"/>
      <c r="Y27" s="459"/>
      <c r="Z27" s="458"/>
      <c r="AA27" s="459"/>
      <c r="AB27" s="459"/>
      <c r="AC27" s="458"/>
      <c r="AD27" s="458"/>
      <c r="AE27" s="474"/>
      <c r="AF27" s="458"/>
      <c r="AG27" s="459"/>
      <c r="AH27" s="458"/>
      <c r="AI27" s="458"/>
      <c r="AJ27" s="458"/>
      <c r="AK27" s="475"/>
      <c r="AL27" s="435"/>
    </row>
    <row r="28" spans="1:38">
      <c r="A28" s="432"/>
      <c r="B28" s="432"/>
      <c r="C28" s="432"/>
      <c r="D28" s="432"/>
      <c r="E28" s="432"/>
      <c r="F28" s="432"/>
      <c r="G28" s="432"/>
      <c r="H28" s="432"/>
      <c r="I28" s="432"/>
      <c r="J28" s="432"/>
      <c r="K28" s="432"/>
      <c r="L28" s="432"/>
      <c r="M28" s="432"/>
      <c r="N28" s="432"/>
      <c r="O28" s="432"/>
      <c r="P28" s="432"/>
      <c r="Q28" s="432"/>
      <c r="R28" s="432"/>
      <c r="S28" s="432"/>
      <c r="T28" s="432"/>
      <c r="U28" s="476"/>
      <c r="V28" s="433"/>
      <c r="W28" s="433"/>
      <c r="X28" s="433"/>
      <c r="Y28" s="433"/>
      <c r="Z28" s="433"/>
      <c r="AA28" s="433"/>
      <c r="AB28" s="433"/>
      <c r="AC28" s="433"/>
      <c r="AD28" s="433"/>
      <c r="AE28" s="433"/>
      <c r="AF28" s="433"/>
      <c r="AG28" s="433"/>
      <c r="AH28" s="433"/>
      <c r="AI28" s="432"/>
      <c r="AJ28" s="432"/>
      <c r="AK28" s="432"/>
      <c r="AL28" s="432"/>
    </row>
    <row r="29" spans="1:38">
      <c r="A29" s="436" t="s">
        <v>943</v>
      </c>
      <c r="B29" s="433"/>
      <c r="C29" s="433"/>
      <c r="D29" s="432"/>
      <c r="E29" s="436" t="s">
        <v>944</v>
      </c>
      <c r="F29" s="433"/>
      <c r="G29" s="432"/>
      <c r="H29" s="432"/>
      <c r="I29" s="433" t="s">
        <v>945</v>
      </c>
      <c r="J29" s="433"/>
      <c r="K29" s="432"/>
      <c r="L29" s="433"/>
      <c r="M29" s="432"/>
      <c r="N29" s="477" t="s">
        <v>1280</v>
      </c>
      <c r="O29" s="432"/>
      <c r="P29" s="432"/>
      <c r="Q29" s="432"/>
      <c r="R29" s="432"/>
      <c r="S29" s="432"/>
      <c r="T29" s="432"/>
      <c r="U29" s="436" t="s">
        <v>943</v>
      </c>
      <c r="V29" s="433"/>
      <c r="W29" s="433"/>
      <c r="X29" s="432"/>
      <c r="Y29" s="436" t="s">
        <v>944</v>
      </c>
      <c r="Z29" s="433"/>
      <c r="AA29" s="432"/>
      <c r="AB29" s="432"/>
      <c r="AC29" s="433" t="s">
        <v>945</v>
      </c>
      <c r="AD29" s="433"/>
      <c r="AE29" s="432"/>
      <c r="AF29" s="433"/>
      <c r="AG29" s="432"/>
      <c r="AH29" s="477" t="s">
        <v>1280</v>
      </c>
      <c r="AI29" s="432"/>
      <c r="AJ29" s="432"/>
      <c r="AK29" s="432"/>
      <c r="AL29" s="432"/>
    </row>
    <row r="30" spans="1:38">
      <c r="A30" s="432"/>
      <c r="B30" s="432"/>
      <c r="C30" s="432"/>
      <c r="D30" s="432"/>
      <c r="E30" s="432"/>
      <c r="F30" s="433"/>
      <c r="G30" s="432"/>
      <c r="H30" s="432"/>
      <c r="I30" s="433" t="s">
        <v>947</v>
      </c>
      <c r="J30" s="433"/>
      <c r="K30" s="436"/>
      <c r="L30" s="433"/>
      <c r="M30" s="432"/>
      <c r="N30" s="433"/>
      <c r="O30" s="432"/>
      <c r="P30" s="432"/>
      <c r="Q30" s="432"/>
      <c r="R30" s="432"/>
      <c r="S30" s="432"/>
      <c r="T30" s="432"/>
      <c r="U30" s="432"/>
      <c r="V30" s="432"/>
      <c r="W30" s="432"/>
      <c r="X30" s="432"/>
      <c r="Y30" s="432"/>
      <c r="Z30" s="433"/>
      <c r="AA30" s="432"/>
      <c r="AB30" s="432"/>
      <c r="AC30" s="433" t="s">
        <v>947</v>
      </c>
      <c r="AD30" s="433"/>
      <c r="AE30" s="436"/>
      <c r="AF30" s="433"/>
      <c r="AG30" s="432"/>
      <c r="AH30" s="433"/>
      <c r="AI30" s="432"/>
      <c r="AJ30" s="432"/>
      <c r="AK30" s="432"/>
      <c r="AL30" s="432"/>
    </row>
    <row r="31" spans="1:38">
      <c r="A31" s="476" t="s">
        <v>1281</v>
      </c>
      <c r="B31" s="433"/>
      <c r="C31" s="433"/>
      <c r="D31" s="433"/>
      <c r="E31" s="433"/>
      <c r="F31" s="433"/>
      <c r="G31" s="433"/>
      <c r="H31" s="433"/>
      <c r="I31" s="433"/>
      <c r="J31" s="433"/>
      <c r="K31" s="433"/>
      <c r="L31" s="433"/>
      <c r="M31" s="433"/>
      <c r="N31" s="433"/>
      <c r="O31" s="432"/>
      <c r="P31" s="432"/>
      <c r="Q31" s="432"/>
      <c r="R31" s="432"/>
      <c r="S31" s="432"/>
      <c r="T31" s="432"/>
      <c r="U31" s="476" t="s">
        <v>1282</v>
      </c>
      <c r="V31" s="433"/>
      <c r="W31" s="433"/>
      <c r="X31" s="433"/>
      <c r="Y31" s="433"/>
      <c r="Z31" s="433"/>
      <c r="AA31" s="433"/>
      <c r="AB31" s="433"/>
      <c r="AC31" s="433"/>
      <c r="AD31" s="433"/>
      <c r="AE31" s="433"/>
      <c r="AF31" s="433"/>
      <c r="AG31" s="433"/>
      <c r="AH31" s="433"/>
      <c r="AI31" s="432"/>
      <c r="AJ31" s="432"/>
      <c r="AK31" s="432"/>
      <c r="AL31" s="432"/>
    </row>
    <row r="32" spans="1:38">
      <c r="A32" s="476" t="s">
        <v>1283</v>
      </c>
      <c r="B32" s="433"/>
      <c r="C32" s="433"/>
      <c r="D32" s="433"/>
      <c r="E32" s="433"/>
      <c r="F32" s="433"/>
      <c r="G32" s="433"/>
      <c r="H32" s="433"/>
      <c r="I32" s="433"/>
      <c r="J32" s="433"/>
      <c r="K32" s="433"/>
      <c r="L32" s="433"/>
      <c r="M32" s="433"/>
      <c r="N32" s="433"/>
      <c r="O32" s="432"/>
      <c r="P32" s="432"/>
      <c r="Q32" s="432"/>
      <c r="R32" s="432"/>
      <c r="S32" s="432"/>
      <c r="T32" s="432"/>
      <c r="U32" s="476" t="s">
        <v>1284</v>
      </c>
      <c r="V32" s="433"/>
      <c r="W32" s="433"/>
      <c r="X32" s="433"/>
      <c r="Y32" s="433"/>
      <c r="Z32" s="433"/>
      <c r="AA32" s="433"/>
      <c r="AB32" s="433"/>
      <c r="AC32" s="433"/>
      <c r="AD32" s="433"/>
      <c r="AE32" s="433"/>
      <c r="AF32" s="433"/>
      <c r="AG32" s="433"/>
      <c r="AH32" s="433"/>
      <c r="AI32" s="432"/>
      <c r="AJ32" s="432"/>
      <c r="AK32" s="432"/>
      <c r="AL32" s="432"/>
    </row>
  </sheetData>
  <mergeCells count="40">
    <mergeCell ref="A8:A10"/>
    <mergeCell ref="B8:D9"/>
    <mergeCell ref="E8:T8"/>
    <mergeCell ref="U8:U10"/>
    <mergeCell ref="V8:AK8"/>
    <mergeCell ref="AJ9:AK9"/>
    <mergeCell ref="M9:N9"/>
    <mergeCell ref="O9:P9"/>
    <mergeCell ref="Q9:R9"/>
    <mergeCell ref="S9:T9"/>
    <mergeCell ref="V9:W9"/>
    <mergeCell ref="X9:Y9"/>
    <mergeCell ref="Z9:AA9"/>
    <mergeCell ref="AB9:AC9"/>
    <mergeCell ref="AD9:AE9"/>
    <mergeCell ref="AF9:AG9"/>
    <mergeCell ref="AL8:AL10"/>
    <mergeCell ref="E9:F9"/>
    <mergeCell ref="G9:H9"/>
    <mergeCell ref="I9:J9"/>
    <mergeCell ref="K9:L9"/>
    <mergeCell ref="AH9:AI9"/>
    <mergeCell ref="A5:T5"/>
    <mergeCell ref="U5:AL5"/>
    <mergeCell ref="A7:R7"/>
    <mergeCell ref="S7:T7"/>
    <mergeCell ref="U7:AJ7"/>
    <mergeCell ref="AK7:AL7"/>
    <mergeCell ref="AJ3:AL3"/>
    <mergeCell ref="A1:B2"/>
    <mergeCell ref="P1:Q2"/>
    <mergeCell ref="R1:T2"/>
    <mergeCell ref="U1:V2"/>
    <mergeCell ref="AH1:AI2"/>
    <mergeCell ref="AJ1:AL2"/>
    <mergeCell ref="A3:B3"/>
    <mergeCell ref="P3:Q3"/>
    <mergeCell ref="R3:T3"/>
    <mergeCell ref="U3:V3"/>
    <mergeCell ref="AH3:AI3"/>
  </mergeCells>
  <phoneticPr fontId="79" type="noConversion"/>
  <hyperlinks>
    <hyperlink ref="AM9" location="預告統計資料發布時間表!A1" display="回發布時間表"/>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workbookViewId="0"/>
  </sheetViews>
  <sheetFormatPr defaultRowHeight="16.5"/>
  <sheetData>
    <row r="1" spans="1:26">
      <c r="A1" s="478" t="s">
        <v>810</v>
      </c>
      <c r="B1" s="479"/>
      <c r="C1" s="433"/>
      <c r="D1" s="432"/>
      <c r="E1" s="432"/>
      <c r="F1" s="432"/>
      <c r="G1" s="432"/>
      <c r="H1" s="432"/>
      <c r="I1" s="432"/>
      <c r="J1" s="432"/>
      <c r="K1" s="432"/>
      <c r="L1" s="432"/>
      <c r="M1" s="432"/>
      <c r="N1" s="432"/>
      <c r="O1" s="432"/>
      <c r="P1" s="432"/>
      <c r="Q1" s="432"/>
      <c r="R1" s="432"/>
      <c r="S1" s="432"/>
      <c r="T1" s="432"/>
      <c r="U1" s="432"/>
      <c r="V1" s="1521"/>
      <c r="W1" s="1521"/>
      <c r="X1" s="1521"/>
      <c r="Y1" s="1521"/>
    </row>
    <row r="2" spans="1:26">
      <c r="A2" s="478" t="s">
        <v>1289</v>
      </c>
      <c r="B2" s="437" t="s">
        <v>1238</v>
      </c>
      <c r="C2" s="433"/>
      <c r="D2" s="432"/>
      <c r="E2" s="432"/>
      <c r="F2" s="432"/>
      <c r="G2" s="432"/>
      <c r="H2" s="432"/>
      <c r="I2" s="432"/>
      <c r="J2" s="432"/>
      <c r="K2" s="432"/>
      <c r="L2" s="432"/>
      <c r="M2" s="432"/>
      <c r="N2" s="432"/>
      <c r="O2" s="432"/>
      <c r="P2" s="432"/>
      <c r="Q2" s="432"/>
      <c r="R2" s="432"/>
      <c r="S2" s="432"/>
      <c r="T2" s="432"/>
      <c r="U2" s="432"/>
      <c r="V2" s="1521"/>
      <c r="W2" s="1521"/>
      <c r="X2" s="1521"/>
      <c r="Y2" s="1521"/>
    </row>
    <row r="3" spans="1:26">
      <c r="A3" s="436"/>
      <c r="B3" s="480"/>
      <c r="C3" s="481"/>
      <c r="D3" s="482"/>
      <c r="E3" s="483"/>
      <c r="F3" s="483"/>
      <c r="G3" s="482"/>
      <c r="H3" s="483"/>
      <c r="I3" s="483"/>
      <c r="J3" s="483"/>
      <c r="K3" s="483"/>
      <c r="L3" s="483"/>
      <c r="M3" s="483"/>
      <c r="N3" s="483"/>
      <c r="O3" s="483"/>
      <c r="P3" s="483"/>
      <c r="Q3" s="483"/>
      <c r="R3" s="483"/>
      <c r="S3" s="483"/>
      <c r="T3" s="483"/>
      <c r="U3" s="483"/>
      <c r="V3" s="483"/>
      <c r="W3" s="483"/>
      <c r="X3" s="483"/>
      <c r="Y3" s="483"/>
    </row>
    <row r="4" spans="1:26" ht="21">
      <c r="A4" s="1527" t="s">
        <v>1324</v>
      </c>
      <c r="B4" s="1527"/>
      <c r="C4" s="1527"/>
      <c r="D4" s="1527"/>
      <c r="E4" s="1527"/>
      <c r="F4" s="1527"/>
      <c r="G4" s="1527"/>
      <c r="H4" s="1527"/>
      <c r="I4" s="1527"/>
      <c r="J4" s="1527"/>
      <c r="K4" s="1527"/>
      <c r="L4" s="1527"/>
      <c r="M4" s="1527"/>
      <c r="N4" s="1527"/>
      <c r="O4" s="1527"/>
      <c r="P4" s="1527"/>
      <c r="Q4" s="1527"/>
      <c r="R4" s="1527"/>
      <c r="S4" s="1527"/>
      <c r="T4" s="1527"/>
      <c r="U4" s="1527"/>
      <c r="V4" s="1527"/>
      <c r="W4" s="1527"/>
      <c r="X4" s="1527"/>
      <c r="Y4" s="1527"/>
    </row>
    <row r="5" spans="1:26" ht="21">
      <c r="A5" s="439"/>
      <c r="B5" s="440"/>
      <c r="C5" s="440"/>
      <c r="D5" s="440"/>
      <c r="E5" s="440"/>
      <c r="F5" s="440"/>
      <c r="G5" s="440"/>
      <c r="H5" s="440"/>
      <c r="I5" s="440"/>
      <c r="J5" s="440"/>
      <c r="K5" s="440"/>
      <c r="L5" s="440"/>
      <c r="M5" s="440"/>
      <c r="N5" s="440"/>
      <c r="O5" s="440"/>
      <c r="P5" s="440"/>
      <c r="Q5" s="440"/>
      <c r="R5" s="440"/>
      <c r="S5" s="440"/>
      <c r="T5" s="440"/>
      <c r="U5" s="440"/>
      <c r="V5" s="440"/>
      <c r="W5" s="432"/>
      <c r="X5" s="432"/>
      <c r="Y5" s="432"/>
    </row>
    <row r="6" spans="1:26" ht="17.25" thickBot="1">
      <c r="A6" s="432"/>
      <c r="B6" s="1535" t="s">
        <v>1323</v>
      </c>
      <c r="C6" s="1535"/>
      <c r="D6" s="1535"/>
      <c r="E6" s="1535"/>
      <c r="F6" s="1535"/>
      <c r="G6" s="1535"/>
      <c r="H6" s="1535"/>
      <c r="I6" s="1535"/>
      <c r="J6" s="1535"/>
      <c r="K6" s="1535"/>
      <c r="L6" s="1535"/>
      <c r="M6" s="1535"/>
      <c r="N6" s="1535"/>
      <c r="O6" s="1535"/>
      <c r="P6" s="1535"/>
      <c r="Q6" s="1535"/>
      <c r="R6" s="1535"/>
      <c r="S6" s="1535"/>
      <c r="T6" s="1535"/>
      <c r="U6" s="1535"/>
      <c r="V6" s="1535"/>
      <c r="W6" s="432" t="s">
        <v>1290</v>
      </c>
      <c r="X6" s="432"/>
      <c r="Y6" s="432"/>
    </row>
    <row r="7" spans="1:26" ht="17.25" thickBot="1">
      <c r="A7" s="1536" t="s">
        <v>1291</v>
      </c>
      <c r="B7" s="1537" t="s">
        <v>1292</v>
      </c>
      <c r="C7" s="1537" t="s">
        <v>1293</v>
      </c>
      <c r="D7" s="1538" t="s">
        <v>1294</v>
      </c>
      <c r="E7" s="1538"/>
      <c r="F7" s="1533" t="s">
        <v>1295</v>
      </c>
      <c r="G7" s="1533"/>
      <c r="H7" s="1533"/>
      <c r="I7" s="1533"/>
      <c r="J7" s="1533" t="s">
        <v>1296</v>
      </c>
      <c r="K7" s="1533"/>
      <c r="L7" s="1533"/>
      <c r="M7" s="1533"/>
      <c r="N7" s="1533"/>
      <c r="O7" s="1533"/>
      <c r="P7" s="1533" t="s">
        <v>1297</v>
      </c>
      <c r="Q7" s="1533"/>
      <c r="R7" s="1533"/>
      <c r="S7" s="1533"/>
      <c r="T7" s="1533" t="s">
        <v>1298</v>
      </c>
      <c r="U7" s="1533"/>
      <c r="V7" s="1534" t="s">
        <v>1299</v>
      </c>
      <c r="W7" s="1534"/>
      <c r="X7" s="1534"/>
      <c r="Y7" s="1534"/>
    </row>
    <row r="8" spans="1:26" ht="57.75" thickBot="1">
      <c r="A8" s="1536"/>
      <c r="B8" s="1537"/>
      <c r="C8" s="1537"/>
      <c r="D8" s="484" t="s">
        <v>1300</v>
      </c>
      <c r="E8" s="484" t="s">
        <v>1301</v>
      </c>
      <c r="F8" s="484" t="s">
        <v>1302</v>
      </c>
      <c r="G8" s="484" t="s">
        <v>1303</v>
      </c>
      <c r="H8" s="484" t="s">
        <v>1304</v>
      </c>
      <c r="I8" s="484" t="s">
        <v>1305</v>
      </c>
      <c r="J8" s="484" t="s">
        <v>1306</v>
      </c>
      <c r="K8" s="484" t="s">
        <v>1307</v>
      </c>
      <c r="L8" s="484" t="s">
        <v>1308</v>
      </c>
      <c r="M8" s="484" t="s">
        <v>1309</v>
      </c>
      <c r="N8" s="484" t="s">
        <v>1310</v>
      </c>
      <c r="O8" s="484" t="s">
        <v>1311</v>
      </c>
      <c r="P8" s="485" t="s">
        <v>1312</v>
      </c>
      <c r="Q8" s="486" t="s">
        <v>1313</v>
      </c>
      <c r="R8" s="486" t="s">
        <v>1314</v>
      </c>
      <c r="S8" s="486" t="s">
        <v>1315</v>
      </c>
      <c r="T8" s="484" t="s">
        <v>1316</v>
      </c>
      <c r="U8" s="484" t="s">
        <v>1317</v>
      </c>
      <c r="V8" s="484" t="s">
        <v>1318</v>
      </c>
      <c r="W8" s="484" t="s">
        <v>1319</v>
      </c>
      <c r="X8" s="484" t="s">
        <v>1320</v>
      </c>
      <c r="Y8" s="487" t="s">
        <v>1321</v>
      </c>
      <c r="Z8" s="92" t="s">
        <v>97</v>
      </c>
    </row>
    <row r="9" spans="1:26">
      <c r="A9" s="450" t="s">
        <v>1264</v>
      </c>
      <c r="B9" s="446"/>
      <c r="C9" s="446"/>
      <c r="D9" s="446"/>
      <c r="E9" s="446"/>
      <c r="F9" s="446"/>
      <c r="G9" s="446"/>
      <c r="H9" s="446"/>
      <c r="I9" s="446"/>
      <c r="J9" s="446"/>
      <c r="K9" s="446"/>
      <c r="L9" s="446"/>
      <c r="M9" s="446"/>
      <c r="N9" s="446"/>
      <c r="O9" s="446"/>
      <c r="P9" s="446"/>
      <c r="Q9" s="446"/>
      <c r="R9" s="446"/>
      <c r="S9" s="446"/>
      <c r="T9" s="446"/>
      <c r="U9" s="446"/>
      <c r="V9" s="446"/>
      <c r="W9" s="446"/>
      <c r="X9" s="446"/>
      <c r="Y9" s="488"/>
    </row>
    <row r="10" spans="1:26">
      <c r="A10" s="450" t="s">
        <v>1265</v>
      </c>
      <c r="B10" s="451"/>
      <c r="C10" s="451"/>
      <c r="D10" s="451"/>
      <c r="E10" s="451"/>
      <c r="F10" s="451"/>
      <c r="G10" s="451"/>
      <c r="H10" s="451"/>
      <c r="I10" s="451"/>
      <c r="J10" s="451"/>
      <c r="K10" s="451"/>
      <c r="L10" s="451"/>
      <c r="M10" s="451"/>
      <c r="N10" s="451"/>
      <c r="O10" s="451"/>
      <c r="P10" s="451"/>
      <c r="Q10" s="451"/>
      <c r="R10" s="451"/>
      <c r="S10" s="451"/>
      <c r="T10" s="451"/>
      <c r="U10" s="451"/>
      <c r="V10" s="451"/>
      <c r="W10" s="451"/>
      <c r="X10" s="451"/>
      <c r="Y10" s="453"/>
    </row>
    <row r="11" spans="1:26">
      <c r="A11" s="454" t="s">
        <v>1266</v>
      </c>
      <c r="B11" s="451"/>
      <c r="C11" s="451"/>
      <c r="D11" s="451"/>
      <c r="E11" s="451"/>
      <c r="F11" s="451"/>
      <c r="G11" s="451"/>
      <c r="H11" s="451"/>
      <c r="I11" s="451"/>
      <c r="J11" s="451"/>
      <c r="K11" s="451"/>
      <c r="L11" s="451"/>
      <c r="M11" s="451"/>
      <c r="N11" s="451"/>
      <c r="O11" s="451"/>
      <c r="P11" s="466"/>
      <c r="Q11" s="466"/>
      <c r="R11" s="466"/>
      <c r="S11" s="466"/>
      <c r="T11" s="451"/>
      <c r="U11" s="451"/>
      <c r="V11" s="451"/>
      <c r="W11" s="451"/>
      <c r="X11" s="451"/>
      <c r="Y11" s="453"/>
    </row>
    <row r="12" spans="1:26">
      <c r="A12" s="450" t="s">
        <v>1267</v>
      </c>
      <c r="B12" s="489">
        <v>1</v>
      </c>
      <c r="C12" s="489">
        <v>9</v>
      </c>
      <c r="D12" s="489">
        <v>6</v>
      </c>
      <c r="E12" s="489">
        <v>3</v>
      </c>
      <c r="F12" s="489"/>
      <c r="G12" s="489"/>
      <c r="H12" s="489">
        <v>2</v>
      </c>
      <c r="I12" s="489">
        <v>7</v>
      </c>
      <c r="J12" s="489"/>
      <c r="K12" s="489">
        <v>2</v>
      </c>
      <c r="L12" s="489">
        <v>1</v>
      </c>
      <c r="M12" s="489">
        <v>1</v>
      </c>
      <c r="N12" s="489">
        <v>5</v>
      </c>
      <c r="O12" s="489"/>
      <c r="P12" s="490">
        <v>3</v>
      </c>
      <c r="Q12" s="489"/>
      <c r="R12" s="489"/>
      <c r="S12" s="489">
        <v>6</v>
      </c>
      <c r="T12" s="489">
        <v>5</v>
      </c>
      <c r="U12" s="489">
        <v>4</v>
      </c>
      <c r="V12" s="489">
        <v>3</v>
      </c>
      <c r="W12" s="489"/>
      <c r="X12" s="489">
        <v>5</v>
      </c>
      <c r="Y12" s="491">
        <v>1</v>
      </c>
    </row>
    <row r="13" spans="1:26">
      <c r="A13" s="450" t="s">
        <v>1268</v>
      </c>
      <c r="B13" s="451"/>
      <c r="C13" s="451"/>
      <c r="D13" s="451"/>
      <c r="E13" s="451"/>
      <c r="F13" s="451"/>
      <c r="G13" s="451"/>
      <c r="H13" s="451"/>
      <c r="I13" s="451"/>
      <c r="J13" s="451"/>
      <c r="K13" s="451"/>
      <c r="L13" s="451"/>
      <c r="M13" s="451"/>
      <c r="N13" s="451"/>
      <c r="O13" s="451"/>
      <c r="P13" s="451"/>
      <c r="Q13" s="451"/>
      <c r="R13" s="451"/>
      <c r="S13" s="451"/>
      <c r="T13" s="451"/>
      <c r="U13" s="451"/>
      <c r="V13" s="451"/>
      <c r="W13" s="451"/>
      <c r="X13" s="451"/>
      <c r="Y13" s="453"/>
    </row>
    <row r="14" spans="1:26">
      <c r="A14" s="454" t="s">
        <v>1269</v>
      </c>
      <c r="B14" s="456"/>
      <c r="C14" s="451"/>
      <c r="D14" s="451"/>
      <c r="E14" s="451"/>
      <c r="F14" s="451"/>
      <c r="G14" s="451"/>
      <c r="H14" s="451"/>
      <c r="I14" s="451"/>
      <c r="J14" s="451"/>
      <c r="K14" s="451"/>
      <c r="L14" s="451"/>
      <c r="M14" s="451"/>
      <c r="N14" s="451"/>
      <c r="O14" s="451"/>
      <c r="P14" s="451"/>
      <c r="Q14" s="451"/>
      <c r="R14" s="451"/>
      <c r="S14" s="451"/>
      <c r="T14" s="451"/>
      <c r="U14" s="451"/>
      <c r="V14" s="451"/>
      <c r="W14" s="451"/>
      <c r="X14" s="451"/>
      <c r="Y14" s="453"/>
    </row>
    <row r="15" spans="1:26">
      <c r="A15" s="450" t="s">
        <v>1270</v>
      </c>
      <c r="B15" s="456"/>
      <c r="C15" s="451"/>
      <c r="D15" s="451"/>
      <c r="E15" s="451"/>
      <c r="F15" s="451"/>
      <c r="G15" s="451"/>
      <c r="H15" s="451"/>
      <c r="I15" s="451"/>
      <c r="J15" s="451"/>
      <c r="K15" s="451"/>
      <c r="L15" s="451"/>
      <c r="M15" s="451"/>
      <c r="N15" s="451"/>
      <c r="O15" s="451"/>
      <c r="P15" s="451"/>
      <c r="Q15" s="451"/>
      <c r="R15" s="451"/>
      <c r="S15" s="451"/>
      <c r="T15" s="451"/>
      <c r="U15" s="451"/>
      <c r="V15" s="451"/>
      <c r="W15" s="451"/>
      <c r="X15" s="451"/>
      <c r="Y15" s="453"/>
    </row>
    <row r="16" spans="1:26">
      <c r="A16" s="450" t="s">
        <v>1271</v>
      </c>
      <c r="B16" s="451"/>
      <c r="C16" s="451"/>
      <c r="D16" s="451"/>
      <c r="E16" s="451"/>
      <c r="F16" s="451"/>
      <c r="G16" s="451"/>
      <c r="H16" s="451"/>
      <c r="I16" s="451"/>
      <c r="J16" s="451"/>
      <c r="K16" s="451"/>
      <c r="L16" s="451"/>
      <c r="M16" s="451"/>
      <c r="N16" s="451"/>
      <c r="O16" s="451"/>
      <c r="P16" s="451"/>
      <c r="Q16" s="451"/>
      <c r="R16" s="451"/>
      <c r="S16" s="451"/>
      <c r="T16" s="451"/>
      <c r="U16" s="451"/>
      <c r="V16" s="451"/>
      <c r="W16" s="451"/>
      <c r="X16" s="451"/>
      <c r="Y16" s="453"/>
    </row>
    <row r="17" spans="1:25">
      <c r="A17" s="450" t="s">
        <v>1272</v>
      </c>
      <c r="B17" s="451"/>
      <c r="C17" s="451"/>
      <c r="D17" s="451"/>
      <c r="E17" s="451"/>
      <c r="F17" s="451"/>
      <c r="G17" s="451"/>
      <c r="H17" s="451"/>
      <c r="I17" s="451"/>
      <c r="J17" s="451"/>
      <c r="K17" s="451"/>
      <c r="L17" s="451"/>
      <c r="M17" s="451"/>
      <c r="N17" s="451"/>
      <c r="O17" s="451"/>
      <c r="P17" s="451"/>
      <c r="Q17" s="451"/>
      <c r="R17" s="451"/>
      <c r="S17" s="451"/>
      <c r="T17" s="451"/>
      <c r="U17" s="451"/>
      <c r="V17" s="451"/>
      <c r="W17" s="451"/>
      <c r="X17" s="451"/>
      <c r="Y17" s="453"/>
    </row>
    <row r="18" spans="1:25">
      <c r="A18" s="492" t="s">
        <v>1273</v>
      </c>
      <c r="B18" s="451"/>
      <c r="C18" s="451"/>
      <c r="D18" s="451"/>
      <c r="E18" s="451"/>
      <c r="F18" s="451"/>
      <c r="G18" s="451"/>
      <c r="H18" s="451"/>
      <c r="I18" s="451"/>
      <c r="J18" s="451"/>
      <c r="K18" s="451"/>
      <c r="L18" s="451"/>
      <c r="M18" s="451"/>
      <c r="N18" s="451"/>
      <c r="O18" s="451"/>
      <c r="P18" s="451"/>
      <c r="Q18" s="451"/>
      <c r="R18" s="451"/>
      <c r="S18" s="451"/>
      <c r="T18" s="451"/>
      <c r="U18" s="451"/>
      <c r="V18" s="451"/>
      <c r="W18" s="451"/>
      <c r="X18" s="451"/>
      <c r="Y18" s="453"/>
    </row>
    <row r="19" spans="1:25">
      <c r="A19" s="450" t="s">
        <v>1274</v>
      </c>
      <c r="B19" s="451"/>
      <c r="C19" s="451"/>
      <c r="D19" s="451"/>
      <c r="E19" s="451"/>
      <c r="F19" s="451"/>
      <c r="G19" s="451"/>
      <c r="H19" s="451"/>
      <c r="I19" s="451"/>
      <c r="J19" s="451"/>
      <c r="K19" s="451"/>
      <c r="L19" s="451"/>
      <c r="M19" s="451"/>
      <c r="N19" s="451"/>
      <c r="O19" s="451"/>
      <c r="P19" s="451"/>
      <c r="Q19" s="451"/>
      <c r="R19" s="451"/>
      <c r="S19" s="451"/>
      <c r="T19" s="451"/>
      <c r="U19" s="451"/>
      <c r="V19" s="451"/>
      <c r="W19" s="451"/>
      <c r="X19" s="451"/>
      <c r="Y19" s="453"/>
    </row>
    <row r="20" spans="1:25">
      <c r="A20" s="450" t="s">
        <v>1275</v>
      </c>
      <c r="B20" s="451"/>
      <c r="C20" s="451"/>
      <c r="D20" s="451"/>
      <c r="E20" s="451"/>
      <c r="F20" s="451"/>
      <c r="G20" s="451"/>
      <c r="H20" s="451"/>
      <c r="I20" s="451"/>
      <c r="J20" s="451"/>
      <c r="K20" s="451"/>
      <c r="L20" s="451"/>
      <c r="M20" s="451"/>
      <c r="N20" s="451"/>
      <c r="O20" s="451"/>
      <c r="P20" s="451"/>
      <c r="Q20" s="451"/>
      <c r="R20" s="451"/>
      <c r="S20" s="451"/>
      <c r="T20" s="451"/>
      <c r="U20" s="451"/>
      <c r="V20" s="451"/>
      <c r="W20" s="451"/>
      <c r="X20" s="451"/>
      <c r="Y20" s="453"/>
    </row>
    <row r="21" spans="1:25">
      <c r="A21" s="450" t="s">
        <v>1276</v>
      </c>
      <c r="B21" s="451"/>
      <c r="C21" s="451"/>
      <c r="D21" s="451"/>
      <c r="E21" s="451"/>
      <c r="F21" s="451"/>
      <c r="G21" s="451"/>
      <c r="H21" s="451"/>
      <c r="I21" s="451"/>
      <c r="J21" s="451"/>
      <c r="K21" s="451"/>
      <c r="L21" s="451"/>
      <c r="M21" s="451"/>
      <c r="N21" s="451"/>
      <c r="O21" s="451"/>
      <c r="P21" s="451"/>
      <c r="Q21" s="451"/>
      <c r="R21" s="451"/>
      <c r="S21" s="451"/>
      <c r="T21" s="451"/>
      <c r="U21" s="451"/>
      <c r="V21" s="451"/>
      <c r="W21" s="451"/>
      <c r="X21" s="451"/>
      <c r="Y21" s="453"/>
    </row>
    <row r="22" spans="1:25">
      <c r="A22" s="450" t="s">
        <v>1277</v>
      </c>
      <c r="B22" s="451"/>
      <c r="C22" s="451"/>
      <c r="D22" s="451"/>
      <c r="E22" s="451"/>
      <c r="F22" s="451"/>
      <c r="G22" s="451"/>
      <c r="H22" s="451"/>
      <c r="I22" s="451"/>
      <c r="J22" s="451"/>
      <c r="K22" s="451"/>
      <c r="L22" s="451"/>
      <c r="M22" s="451"/>
      <c r="N22" s="451"/>
      <c r="O22" s="451"/>
      <c r="P22" s="451"/>
      <c r="Q22" s="451"/>
      <c r="R22" s="451"/>
      <c r="S22" s="451"/>
      <c r="T22" s="451"/>
      <c r="U22" s="451"/>
      <c r="V22" s="451"/>
      <c r="W22" s="451"/>
      <c r="X22" s="451"/>
      <c r="Y22" s="453"/>
    </row>
    <row r="23" spans="1:25">
      <c r="A23" s="450" t="s">
        <v>1278</v>
      </c>
      <c r="B23" s="451"/>
      <c r="C23" s="451"/>
      <c r="D23" s="451"/>
      <c r="E23" s="451"/>
      <c r="F23" s="451"/>
      <c r="G23" s="451"/>
      <c r="H23" s="451"/>
      <c r="I23" s="451"/>
      <c r="J23" s="451"/>
      <c r="K23" s="451"/>
      <c r="L23" s="451"/>
      <c r="M23" s="451"/>
      <c r="N23" s="451"/>
      <c r="O23" s="451"/>
      <c r="P23" s="451"/>
      <c r="Q23" s="451"/>
      <c r="R23" s="451"/>
      <c r="S23" s="451"/>
      <c r="T23" s="451"/>
      <c r="U23" s="451"/>
      <c r="V23" s="451"/>
      <c r="W23" s="451"/>
      <c r="X23" s="451"/>
      <c r="Y23" s="453"/>
    </row>
    <row r="24" spans="1:25">
      <c r="A24" s="450" t="s">
        <v>1279</v>
      </c>
      <c r="B24" s="451"/>
      <c r="C24" s="451"/>
      <c r="D24" s="451"/>
      <c r="E24" s="451"/>
      <c r="F24" s="451"/>
      <c r="G24" s="451"/>
      <c r="H24" s="451"/>
      <c r="I24" s="451"/>
      <c r="J24" s="451"/>
      <c r="K24" s="451"/>
      <c r="L24" s="451"/>
      <c r="M24" s="451"/>
      <c r="N24" s="451"/>
      <c r="O24" s="451"/>
      <c r="P24" s="451"/>
      <c r="Q24" s="451"/>
      <c r="R24" s="451"/>
      <c r="S24" s="451"/>
      <c r="T24" s="451"/>
      <c r="U24" s="451"/>
      <c r="V24" s="451"/>
      <c r="W24" s="451"/>
      <c r="X24" s="451"/>
      <c r="Y24" s="453"/>
    </row>
    <row r="25" spans="1:25">
      <c r="A25" s="493"/>
      <c r="B25" s="451"/>
      <c r="C25" s="451"/>
      <c r="D25" s="451"/>
      <c r="E25" s="451"/>
      <c r="F25" s="451"/>
      <c r="G25" s="451"/>
      <c r="H25" s="451"/>
      <c r="I25" s="451"/>
      <c r="J25" s="451"/>
      <c r="K25" s="451"/>
      <c r="L25" s="451"/>
      <c r="M25" s="451"/>
      <c r="N25" s="451"/>
      <c r="O25" s="451"/>
      <c r="P25" s="451"/>
      <c r="Q25" s="451"/>
      <c r="R25" s="451"/>
      <c r="S25" s="451"/>
      <c r="T25" s="451"/>
      <c r="U25" s="451"/>
      <c r="V25" s="451"/>
      <c r="W25" s="451"/>
      <c r="X25" s="451"/>
      <c r="Y25" s="451"/>
    </row>
    <row r="26" spans="1:25">
      <c r="A26" s="493"/>
      <c r="B26" s="451"/>
      <c r="C26" s="451"/>
      <c r="D26" s="451"/>
      <c r="E26" s="451"/>
      <c r="F26" s="451"/>
      <c r="G26" s="451"/>
      <c r="H26" s="451"/>
      <c r="I26" s="451"/>
      <c r="J26" s="451"/>
      <c r="K26" s="451"/>
      <c r="L26" s="451"/>
      <c r="M26" s="451"/>
      <c r="N26" s="451"/>
      <c r="O26" s="451"/>
      <c r="P26" s="451"/>
      <c r="Q26" s="451"/>
      <c r="R26" s="451"/>
      <c r="S26" s="451"/>
      <c r="T26" s="451"/>
      <c r="U26" s="451"/>
      <c r="V26" s="451"/>
      <c r="W26" s="451"/>
      <c r="X26" s="451"/>
      <c r="Y26" s="453"/>
    </row>
    <row r="27" spans="1:25">
      <c r="A27" s="493"/>
      <c r="B27" s="451"/>
      <c r="C27" s="451"/>
      <c r="D27" s="451"/>
      <c r="E27" s="451"/>
      <c r="F27" s="451"/>
      <c r="G27" s="451"/>
      <c r="H27" s="451"/>
      <c r="I27" s="451"/>
      <c r="J27" s="451"/>
      <c r="K27" s="451"/>
      <c r="L27" s="451"/>
      <c r="M27" s="451"/>
      <c r="N27" s="451"/>
      <c r="O27" s="451"/>
      <c r="P27" s="451"/>
      <c r="Q27" s="451"/>
      <c r="R27" s="451"/>
      <c r="S27" s="451"/>
      <c r="T27" s="451"/>
      <c r="U27" s="451"/>
      <c r="V27" s="451"/>
      <c r="W27" s="451"/>
      <c r="X27" s="451"/>
      <c r="Y27" s="453"/>
    </row>
    <row r="28" spans="1:25">
      <c r="A28" s="493"/>
      <c r="B28" s="451"/>
      <c r="C28" s="451"/>
      <c r="D28" s="451"/>
      <c r="E28" s="451"/>
      <c r="F28" s="451"/>
      <c r="G28" s="451"/>
      <c r="H28" s="451"/>
      <c r="I28" s="451"/>
      <c r="J28" s="451"/>
      <c r="K28" s="451"/>
      <c r="L28" s="451"/>
      <c r="M28" s="451"/>
      <c r="N28" s="451"/>
      <c r="O28" s="451"/>
      <c r="P28" s="451"/>
      <c r="Q28" s="451"/>
      <c r="R28" s="451"/>
      <c r="S28" s="451"/>
      <c r="T28" s="451"/>
      <c r="U28" s="451"/>
      <c r="V28" s="451"/>
      <c r="W28" s="451"/>
      <c r="X28" s="451"/>
      <c r="Y28" s="453"/>
    </row>
    <row r="29" spans="1:25" ht="17.25" thickBot="1">
      <c r="A29" s="494" t="s">
        <v>1322</v>
      </c>
      <c r="B29" s="495"/>
      <c r="C29" s="495"/>
      <c r="D29" s="496"/>
      <c r="E29" s="497"/>
      <c r="F29" s="497"/>
      <c r="G29" s="496"/>
      <c r="H29" s="497"/>
      <c r="I29" s="497"/>
      <c r="J29" s="497"/>
      <c r="K29" s="497"/>
      <c r="L29" s="496"/>
      <c r="M29" s="495"/>
      <c r="N29" s="495"/>
      <c r="O29" s="497"/>
      <c r="P29" s="498"/>
      <c r="Q29" s="499"/>
      <c r="R29" s="497"/>
      <c r="S29" s="496"/>
      <c r="T29" s="495"/>
      <c r="U29" s="497"/>
      <c r="V29" s="497"/>
      <c r="W29" s="495"/>
      <c r="X29" s="497"/>
      <c r="Y29" s="496"/>
    </row>
    <row r="30" spans="1:25">
      <c r="A30" s="436" t="s">
        <v>943</v>
      </c>
      <c r="B30" s="433"/>
      <c r="C30" s="433"/>
      <c r="D30" s="432"/>
      <c r="E30" s="432"/>
      <c r="F30" s="433"/>
      <c r="G30" s="436" t="s">
        <v>944</v>
      </c>
      <c r="H30" s="432"/>
      <c r="I30" s="432"/>
      <c r="J30" s="432"/>
      <c r="K30" s="432"/>
      <c r="L30" s="433"/>
      <c r="M30" s="432"/>
      <c r="N30" s="432"/>
      <c r="O30" s="433" t="s">
        <v>945</v>
      </c>
      <c r="P30" s="432"/>
      <c r="Q30" s="433"/>
      <c r="R30" s="436"/>
      <c r="S30" s="433"/>
      <c r="T30" s="436" t="s">
        <v>1280</v>
      </c>
      <c r="U30" s="436"/>
      <c r="V30" s="433"/>
      <c r="W30" s="433"/>
      <c r="X30" s="433"/>
      <c r="Y30" s="433"/>
    </row>
    <row r="31" spans="1:25">
      <c r="A31" s="432"/>
      <c r="B31" s="432"/>
      <c r="C31" s="432"/>
      <c r="D31" s="432"/>
      <c r="E31" s="432"/>
      <c r="F31" s="433"/>
      <c r="G31" s="432"/>
      <c r="H31" s="432"/>
      <c r="I31" s="432"/>
      <c r="J31" s="432"/>
      <c r="K31" s="432"/>
      <c r="L31" s="433"/>
      <c r="M31" s="436"/>
      <c r="N31" s="432"/>
      <c r="O31" s="433" t="s">
        <v>947</v>
      </c>
      <c r="P31" s="433"/>
      <c r="Q31" s="433"/>
      <c r="R31" s="433"/>
      <c r="S31" s="433"/>
      <c r="T31" s="433"/>
      <c r="U31" s="433"/>
      <c r="V31" s="433"/>
      <c r="W31" s="433"/>
      <c r="X31" s="433"/>
      <c r="Y31" s="433"/>
    </row>
    <row r="32" spans="1:25">
      <c r="A32" s="476" t="s">
        <v>1282</v>
      </c>
      <c r="B32" s="433"/>
      <c r="C32" s="433"/>
      <c r="D32" s="433"/>
      <c r="E32" s="433"/>
      <c r="F32" s="433"/>
      <c r="G32" s="433"/>
      <c r="H32" s="433"/>
      <c r="I32" s="433"/>
      <c r="J32" s="433"/>
      <c r="K32" s="433"/>
      <c r="L32" s="433"/>
      <c r="M32" s="433"/>
      <c r="N32" s="433"/>
      <c r="O32" s="433"/>
      <c r="P32" s="433"/>
      <c r="Q32" s="432"/>
      <c r="R32" s="432"/>
      <c r="S32" s="432"/>
      <c r="T32" s="432"/>
      <c r="U32" s="432"/>
      <c r="V32" s="432"/>
      <c r="W32" s="432"/>
      <c r="X32" s="432"/>
      <c r="Y32" s="432"/>
    </row>
    <row r="33" spans="1:25">
      <c r="A33" s="476" t="s">
        <v>1284</v>
      </c>
      <c r="B33" s="433"/>
      <c r="C33" s="433"/>
      <c r="D33" s="433"/>
      <c r="E33" s="433"/>
      <c r="F33" s="433"/>
      <c r="G33" s="433"/>
      <c r="H33" s="433"/>
      <c r="I33" s="433"/>
      <c r="J33" s="433"/>
      <c r="K33" s="433"/>
      <c r="L33" s="433"/>
      <c r="M33" s="433"/>
      <c r="N33" s="433"/>
      <c r="O33" s="433"/>
      <c r="P33" s="433"/>
      <c r="Q33" s="432"/>
      <c r="R33" s="432"/>
      <c r="S33" s="432"/>
      <c r="T33" s="432"/>
      <c r="U33" s="432"/>
      <c r="V33" s="432"/>
      <c r="W33" s="432"/>
      <c r="X33" s="432"/>
      <c r="Y33" s="432"/>
    </row>
  </sheetData>
  <mergeCells count="13">
    <mergeCell ref="P7:S7"/>
    <mergeCell ref="T7:U7"/>
    <mergeCell ref="V7:Y7"/>
    <mergeCell ref="V1:W2"/>
    <mergeCell ref="X1:Y2"/>
    <mergeCell ref="A4:Y4"/>
    <mergeCell ref="B6:V6"/>
    <mergeCell ref="A7:A8"/>
    <mergeCell ref="B7:B8"/>
    <mergeCell ref="C7:C8"/>
    <mergeCell ref="D7:E7"/>
    <mergeCell ref="F7:I7"/>
    <mergeCell ref="J7:O7"/>
  </mergeCells>
  <phoneticPr fontId="79" type="noConversion"/>
  <hyperlinks>
    <hyperlink ref="Z8" location="預告統計資料發布時間表!A1" display="回發布時間表"/>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workbookViewId="0"/>
  </sheetViews>
  <sheetFormatPr defaultRowHeight="16.5"/>
  <sheetData>
    <row r="1" spans="1:27">
      <c r="A1" s="835" t="s">
        <v>810</v>
      </c>
      <c r="B1" s="834"/>
      <c r="F1" s="809"/>
      <c r="G1" s="809"/>
      <c r="H1" s="809"/>
      <c r="I1" s="809"/>
      <c r="J1" s="809"/>
      <c r="K1" s="809"/>
      <c r="L1" s="809"/>
      <c r="M1" s="809"/>
      <c r="N1" s="809"/>
      <c r="O1" s="809"/>
      <c r="P1" s="809"/>
      <c r="Q1" s="809"/>
      <c r="R1" s="809"/>
      <c r="S1" s="809"/>
      <c r="T1" s="1552" t="s">
        <v>917</v>
      </c>
      <c r="U1" s="1553"/>
      <c r="V1" s="1552" t="s">
        <v>1663</v>
      </c>
      <c r="W1" s="1554"/>
      <c r="X1" s="1554"/>
    </row>
    <row r="2" spans="1:27">
      <c r="A2" s="836" t="s">
        <v>1289</v>
      </c>
      <c r="B2" s="837" t="s">
        <v>1680</v>
      </c>
      <c r="C2" s="838"/>
      <c r="D2" s="839"/>
      <c r="E2" s="839"/>
      <c r="F2" s="839"/>
      <c r="G2" s="839"/>
      <c r="H2" s="839"/>
      <c r="I2" s="839"/>
      <c r="J2" s="839"/>
      <c r="K2" s="839"/>
      <c r="L2" s="839"/>
      <c r="M2" s="839"/>
      <c r="N2" s="839"/>
      <c r="O2" s="839"/>
      <c r="P2" s="839"/>
      <c r="Q2" s="839"/>
      <c r="R2" s="839"/>
      <c r="S2" s="839"/>
      <c r="T2" s="1555" t="s">
        <v>921</v>
      </c>
      <c r="U2" s="1556"/>
      <c r="V2" s="1557" t="s">
        <v>1665</v>
      </c>
      <c r="W2" s="1558"/>
      <c r="X2" s="1558"/>
    </row>
    <row r="3" spans="1:27" s="819" customFormat="1">
      <c r="A3" s="1559"/>
      <c r="B3" s="1559"/>
      <c r="C3" s="1559"/>
      <c r="D3" s="1559"/>
      <c r="E3" s="1559"/>
      <c r="F3" s="1559"/>
      <c r="G3" s="1559"/>
      <c r="H3" s="1559"/>
      <c r="I3" s="1559"/>
      <c r="J3" s="1559"/>
      <c r="K3" s="1559"/>
      <c r="L3" s="1559"/>
      <c r="M3" s="1559"/>
      <c r="N3" s="1559"/>
      <c r="O3" s="1559"/>
      <c r="P3" s="1559"/>
      <c r="Q3" s="1559"/>
      <c r="R3" s="1559"/>
      <c r="S3" s="1559"/>
      <c r="T3" s="1559"/>
      <c r="U3" s="1559"/>
      <c r="V3" s="1559"/>
      <c r="W3" s="1559"/>
      <c r="X3" s="1559"/>
      <c r="Y3" s="826"/>
      <c r="Z3" s="826"/>
    </row>
    <row r="4" spans="1:27" ht="27.75">
      <c r="A4" s="1560" t="s">
        <v>1697</v>
      </c>
      <c r="B4" s="1560"/>
      <c r="C4" s="1560"/>
      <c r="D4" s="1560"/>
      <c r="E4" s="1560"/>
      <c r="F4" s="1560"/>
      <c r="G4" s="1560"/>
      <c r="H4" s="1560"/>
      <c r="I4" s="1560"/>
      <c r="J4" s="1560"/>
      <c r="K4" s="1560"/>
      <c r="L4" s="1560"/>
      <c r="M4" s="1560"/>
      <c r="N4" s="1560"/>
      <c r="O4" s="1560"/>
      <c r="P4" s="1560"/>
      <c r="Q4" s="1560"/>
      <c r="R4" s="1560"/>
      <c r="S4" s="1560"/>
      <c r="T4" s="1560"/>
      <c r="U4" s="1560"/>
      <c r="V4" s="1560"/>
      <c r="W4" s="1560"/>
      <c r="X4" s="1560"/>
      <c r="Y4" s="92" t="s">
        <v>97</v>
      </c>
      <c r="Z4" s="826"/>
    </row>
    <row r="5" spans="1:27" ht="19.5">
      <c r="A5" s="1542" t="s">
        <v>1681</v>
      </c>
      <c r="B5" s="1542"/>
      <c r="C5" s="1542"/>
      <c r="D5" s="1542"/>
      <c r="E5" s="1542"/>
      <c r="F5" s="1542"/>
      <c r="G5" s="1542"/>
      <c r="H5" s="1542"/>
      <c r="I5" s="1542"/>
      <c r="J5" s="1542"/>
      <c r="K5" s="1542"/>
      <c r="L5" s="1542"/>
      <c r="M5" s="1542"/>
      <c r="N5" s="1542"/>
      <c r="O5" s="1542"/>
      <c r="P5" s="1542"/>
      <c r="Q5" s="1542"/>
      <c r="R5" s="1542"/>
      <c r="S5" s="1542"/>
      <c r="T5" s="1542"/>
      <c r="U5" s="1542"/>
      <c r="V5" s="1542"/>
      <c r="W5" s="1542"/>
      <c r="X5" s="1542"/>
    </row>
    <row r="6" spans="1:27" s="820" customFormat="1">
      <c r="A6" s="1543" t="s">
        <v>1327</v>
      </c>
      <c r="B6" s="1543" t="s">
        <v>1667</v>
      </c>
      <c r="C6" s="1546" t="s">
        <v>1204</v>
      </c>
      <c r="D6" s="1547"/>
      <c r="E6" s="1547"/>
      <c r="F6" s="1547"/>
      <c r="G6" s="1547" t="s">
        <v>1668</v>
      </c>
      <c r="H6" s="1547"/>
      <c r="I6" s="1547"/>
      <c r="J6" s="1547"/>
      <c r="K6" s="1547"/>
      <c r="L6" s="1547"/>
      <c r="M6" s="1547"/>
      <c r="N6" s="1547"/>
      <c r="O6" s="1547"/>
      <c r="P6" s="1547"/>
      <c r="Q6" s="1547"/>
      <c r="R6" s="1548"/>
      <c r="S6" s="1549" t="s">
        <v>1669</v>
      </c>
      <c r="T6" s="1550"/>
      <c r="U6" s="1550"/>
      <c r="V6" s="1550"/>
      <c r="W6" s="1550"/>
      <c r="X6" s="1550"/>
      <c r="Y6" s="826"/>
      <c r="Z6" s="826"/>
      <c r="AA6" s="826"/>
    </row>
    <row r="7" spans="1:27">
      <c r="A7" s="1544"/>
      <c r="B7" s="1544"/>
      <c r="C7" s="1551" t="s">
        <v>1670</v>
      </c>
      <c r="D7" s="1547"/>
      <c r="E7" s="1550"/>
      <c r="F7" s="1190" t="s">
        <v>1682</v>
      </c>
      <c r="G7" s="1190" t="s">
        <v>1670</v>
      </c>
      <c r="H7" s="1190" t="s">
        <v>1683</v>
      </c>
      <c r="I7" s="1541" t="s">
        <v>1684</v>
      </c>
      <c r="J7" s="1190" t="s">
        <v>1685</v>
      </c>
      <c r="K7" s="1190" t="s">
        <v>1686</v>
      </c>
      <c r="L7" s="1190" t="s">
        <v>1687</v>
      </c>
      <c r="M7" s="823"/>
      <c r="N7" s="1190" t="s">
        <v>1688</v>
      </c>
      <c r="O7" s="1190" t="s">
        <v>1671</v>
      </c>
      <c r="P7" s="1190"/>
      <c r="Q7" s="1190" t="s">
        <v>1672</v>
      </c>
      <c r="R7" s="1190"/>
      <c r="S7" s="1190" t="s">
        <v>1670</v>
      </c>
      <c r="T7" s="1190" t="s">
        <v>1683</v>
      </c>
      <c r="U7" s="1190" t="s">
        <v>1671</v>
      </c>
      <c r="V7" s="1190"/>
      <c r="W7" s="1190" t="s">
        <v>1672</v>
      </c>
      <c r="X7" s="1198"/>
    </row>
    <row r="8" spans="1:27" ht="49.5">
      <c r="A8" s="1545"/>
      <c r="B8" s="1545"/>
      <c r="C8" s="821" t="s">
        <v>1248</v>
      </c>
      <c r="D8" s="821" t="s">
        <v>1673</v>
      </c>
      <c r="E8" s="822" t="s">
        <v>1674</v>
      </c>
      <c r="F8" s="1190"/>
      <c r="G8" s="1190"/>
      <c r="H8" s="1190"/>
      <c r="I8" s="1190"/>
      <c r="J8" s="1190"/>
      <c r="K8" s="1190"/>
      <c r="L8" s="1190"/>
      <c r="M8" s="824" t="s">
        <v>1689</v>
      </c>
      <c r="N8" s="1190"/>
      <c r="O8" s="825" t="s">
        <v>1690</v>
      </c>
      <c r="P8" s="825" t="s">
        <v>1691</v>
      </c>
      <c r="Q8" s="825" t="s">
        <v>1692</v>
      </c>
      <c r="R8" s="825" t="s">
        <v>1691</v>
      </c>
      <c r="S8" s="1190"/>
      <c r="T8" s="1190"/>
      <c r="U8" s="825" t="s">
        <v>1690</v>
      </c>
      <c r="V8" s="825" t="s">
        <v>1691</v>
      </c>
      <c r="W8" s="825" t="s">
        <v>1692</v>
      </c>
      <c r="X8" s="830" t="s">
        <v>1691</v>
      </c>
    </row>
    <row r="9" spans="1:27">
      <c r="A9" s="1190" t="s">
        <v>1212</v>
      </c>
      <c r="B9" s="825" t="s">
        <v>1248</v>
      </c>
      <c r="C9" s="823">
        <v>10</v>
      </c>
      <c r="D9" s="823">
        <v>4</v>
      </c>
      <c r="E9" s="823">
        <v>6</v>
      </c>
      <c r="F9" s="827">
        <v>197343</v>
      </c>
      <c r="G9" s="823">
        <v>2</v>
      </c>
      <c r="H9" s="827">
        <v>51197</v>
      </c>
      <c r="I9" s="827">
        <v>51197</v>
      </c>
      <c r="J9" s="828" t="s">
        <v>1042</v>
      </c>
      <c r="K9" s="823">
        <v>774</v>
      </c>
      <c r="L9" s="829">
        <v>165</v>
      </c>
      <c r="M9" s="829">
        <v>4</v>
      </c>
      <c r="N9" s="829">
        <v>609</v>
      </c>
      <c r="O9" s="828" t="s">
        <v>1042</v>
      </c>
      <c r="P9" s="829">
        <v>4</v>
      </c>
      <c r="Q9" s="829">
        <v>6</v>
      </c>
      <c r="R9" s="829">
        <v>1</v>
      </c>
      <c r="S9" s="823">
        <v>8</v>
      </c>
      <c r="T9" s="827">
        <v>146146</v>
      </c>
      <c r="U9" s="829"/>
      <c r="V9" s="829"/>
      <c r="W9" s="829"/>
      <c r="X9" s="831"/>
    </row>
    <row r="10" spans="1:27">
      <c r="A10" s="1190"/>
      <c r="B10" s="825" t="s">
        <v>1675</v>
      </c>
      <c r="C10" s="823">
        <v>8</v>
      </c>
      <c r="D10" s="823">
        <v>2</v>
      </c>
      <c r="E10" s="823">
        <v>6</v>
      </c>
      <c r="F10" s="827">
        <v>133684</v>
      </c>
      <c r="G10" s="823">
        <v>2</v>
      </c>
      <c r="H10" s="827">
        <v>51197</v>
      </c>
      <c r="I10" s="827">
        <v>51197</v>
      </c>
      <c r="J10" s="828" t="s">
        <v>1042</v>
      </c>
      <c r="K10" s="823">
        <v>774</v>
      </c>
      <c r="L10" s="829">
        <v>165</v>
      </c>
      <c r="M10" s="829">
        <v>4</v>
      </c>
      <c r="N10" s="829">
        <v>609</v>
      </c>
      <c r="O10" s="828" t="s">
        <v>1042</v>
      </c>
      <c r="P10" s="829">
        <v>4</v>
      </c>
      <c r="Q10" s="829">
        <v>6</v>
      </c>
      <c r="R10" s="829">
        <v>1</v>
      </c>
      <c r="S10" s="823">
        <v>6</v>
      </c>
      <c r="T10" s="827">
        <v>82487</v>
      </c>
      <c r="U10" s="823" t="s">
        <v>1042</v>
      </c>
      <c r="V10" s="823" t="s">
        <v>1042</v>
      </c>
      <c r="W10" s="829">
        <v>23</v>
      </c>
      <c r="X10" s="831">
        <v>20</v>
      </c>
    </row>
    <row r="11" spans="1:27">
      <c r="A11" s="1190"/>
      <c r="B11" s="825" t="s">
        <v>1676</v>
      </c>
      <c r="C11" s="823">
        <v>2</v>
      </c>
      <c r="D11" s="823">
        <v>2</v>
      </c>
      <c r="E11" s="828" t="s">
        <v>1042</v>
      </c>
      <c r="F11" s="827">
        <v>63359</v>
      </c>
      <c r="G11" s="828" t="s">
        <v>1042</v>
      </c>
      <c r="H11" s="828" t="s">
        <v>1042</v>
      </c>
      <c r="I11" s="828" t="s">
        <v>1042</v>
      </c>
      <c r="J11" s="828" t="s">
        <v>1042</v>
      </c>
      <c r="K11" s="828" t="s">
        <v>1042</v>
      </c>
      <c r="L11" s="828" t="s">
        <v>1042</v>
      </c>
      <c r="M11" s="828" t="s">
        <v>1042</v>
      </c>
      <c r="N11" s="828" t="s">
        <v>1042</v>
      </c>
      <c r="O11" s="828" t="s">
        <v>1042</v>
      </c>
      <c r="P11" s="828" t="s">
        <v>1042</v>
      </c>
      <c r="Q11" s="828" t="s">
        <v>1042</v>
      </c>
      <c r="R11" s="828" t="s">
        <v>1042</v>
      </c>
      <c r="S11" s="823">
        <v>2</v>
      </c>
      <c r="T11" s="828" t="s">
        <v>1042</v>
      </c>
      <c r="U11" s="828" t="s">
        <v>1042</v>
      </c>
      <c r="V11" s="829">
        <v>1</v>
      </c>
      <c r="W11" s="828" t="s">
        <v>1042</v>
      </c>
      <c r="X11" s="832" t="s">
        <v>1042</v>
      </c>
    </row>
    <row r="12" spans="1:27" ht="57" customHeight="1">
      <c r="A12" s="833" t="s">
        <v>1322</v>
      </c>
      <c r="B12" s="1539" t="s">
        <v>1693</v>
      </c>
      <c r="C12" s="1540"/>
      <c r="D12" s="1540"/>
      <c r="E12" s="1540"/>
      <c r="F12" s="1540"/>
      <c r="G12" s="1540"/>
      <c r="H12" s="1540"/>
      <c r="I12" s="1540"/>
      <c r="J12" s="1540"/>
      <c r="K12" s="1540"/>
      <c r="L12" s="1540"/>
      <c r="M12" s="1540"/>
      <c r="N12" s="1540"/>
      <c r="O12" s="1540"/>
      <c r="P12" s="1540"/>
      <c r="Q12" s="1540"/>
      <c r="R12" s="1540"/>
      <c r="S12" s="1540"/>
      <c r="T12" s="1540"/>
      <c r="U12" s="1540"/>
      <c r="V12" s="1540"/>
      <c r="W12" s="1540"/>
      <c r="X12" s="1540"/>
    </row>
    <row r="13" spans="1:27">
      <c r="A13" s="810"/>
      <c r="B13" s="811"/>
      <c r="C13" s="811"/>
      <c r="D13" s="811"/>
      <c r="E13" s="811"/>
      <c r="F13" s="812"/>
      <c r="G13" s="813"/>
      <c r="H13" s="813"/>
      <c r="I13" s="812"/>
      <c r="J13" s="813"/>
      <c r="K13" s="813"/>
      <c r="L13" s="812"/>
      <c r="M13" s="811"/>
      <c r="N13" s="811"/>
      <c r="O13" s="813"/>
      <c r="P13" s="814"/>
      <c r="Q13" s="813"/>
      <c r="R13" s="814"/>
      <c r="S13" s="812"/>
      <c r="T13" s="812"/>
      <c r="U13" s="812"/>
      <c r="V13" s="812"/>
      <c r="W13" s="812"/>
      <c r="X13" s="814" t="s">
        <v>1694</v>
      </c>
    </row>
    <row r="14" spans="1:27">
      <c r="A14" s="815" t="s">
        <v>943</v>
      </c>
      <c r="B14" s="811"/>
      <c r="C14" s="811"/>
      <c r="D14" s="811"/>
      <c r="E14" s="811"/>
      <c r="F14" s="813" t="s">
        <v>944</v>
      </c>
      <c r="G14" s="812"/>
      <c r="H14" s="811"/>
      <c r="I14" s="812"/>
      <c r="J14" s="812"/>
      <c r="K14" s="811" t="s">
        <v>945</v>
      </c>
      <c r="L14" s="812"/>
      <c r="M14" s="811"/>
      <c r="N14" s="812"/>
      <c r="O14" s="811"/>
      <c r="P14" s="813" t="s">
        <v>946</v>
      </c>
      <c r="Q14" s="812"/>
      <c r="R14" s="812"/>
      <c r="S14" s="812"/>
      <c r="T14" s="812"/>
      <c r="U14" s="812"/>
      <c r="V14" s="812"/>
      <c r="W14" s="812"/>
      <c r="X14" s="812"/>
    </row>
    <row r="15" spans="1:27">
      <c r="A15" s="812"/>
      <c r="B15" s="812"/>
      <c r="C15" s="812"/>
      <c r="D15" s="812"/>
      <c r="E15" s="812"/>
      <c r="F15" s="812"/>
      <c r="G15" s="812"/>
      <c r="H15" s="811"/>
      <c r="I15" s="812"/>
      <c r="J15" s="812"/>
      <c r="K15" s="811" t="s">
        <v>947</v>
      </c>
      <c r="L15" s="812"/>
      <c r="M15" s="811"/>
      <c r="N15" s="815"/>
      <c r="O15" s="811"/>
      <c r="P15" s="812"/>
      <c r="Q15" s="811"/>
      <c r="R15" s="812"/>
      <c r="S15" s="811"/>
      <c r="T15" s="812"/>
      <c r="U15" s="812"/>
      <c r="V15" s="812"/>
      <c r="W15" s="812"/>
      <c r="X15" s="812"/>
    </row>
    <row r="16" spans="1:27">
      <c r="A16" s="816" t="s">
        <v>1678</v>
      </c>
      <c r="B16" s="816"/>
      <c r="C16" s="809"/>
      <c r="D16" s="809"/>
      <c r="E16" s="809"/>
      <c r="F16" s="809"/>
      <c r="G16" s="809"/>
      <c r="H16" s="809"/>
      <c r="I16" s="809"/>
      <c r="J16" s="809"/>
      <c r="K16" s="809"/>
      <c r="L16" s="809"/>
      <c r="M16" s="809"/>
      <c r="N16" s="809"/>
      <c r="O16" s="809"/>
      <c r="P16" s="809"/>
      <c r="Q16" s="809"/>
      <c r="R16" s="809"/>
      <c r="S16" s="809"/>
      <c r="T16" s="809"/>
    </row>
    <row r="17" spans="1:20">
      <c r="A17" s="817" t="s">
        <v>1695</v>
      </c>
      <c r="B17" s="816"/>
      <c r="C17" s="809"/>
      <c r="D17" s="809"/>
      <c r="E17" s="809"/>
      <c r="F17" s="809"/>
      <c r="G17" s="809"/>
      <c r="H17" s="809"/>
      <c r="I17" s="809"/>
      <c r="J17" s="809"/>
      <c r="K17" s="809"/>
      <c r="L17" s="809"/>
      <c r="M17" s="809"/>
      <c r="N17" s="809"/>
      <c r="O17" s="809"/>
      <c r="P17" s="809"/>
      <c r="Q17" s="809"/>
      <c r="R17" s="809"/>
      <c r="S17" s="809"/>
      <c r="T17" s="809"/>
    </row>
    <row r="18" spans="1:20">
      <c r="A18" s="69"/>
      <c r="B18" s="818" t="s">
        <v>1696</v>
      </c>
    </row>
  </sheetData>
  <mergeCells count="29">
    <mergeCell ref="A4:X4"/>
    <mergeCell ref="T1:U1"/>
    <mergeCell ref="V1:X1"/>
    <mergeCell ref="T2:U2"/>
    <mergeCell ref="V2:X2"/>
    <mergeCell ref="A3:X3"/>
    <mergeCell ref="A5:X5"/>
    <mergeCell ref="A6:A8"/>
    <mergeCell ref="B6:B8"/>
    <mergeCell ref="C6:F6"/>
    <mergeCell ref="G6:R6"/>
    <mergeCell ref="S6:X6"/>
    <mergeCell ref="C7:E7"/>
    <mergeCell ref="F7:F8"/>
    <mergeCell ref="G7:G8"/>
    <mergeCell ref="H7:H8"/>
    <mergeCell ref="A9:A11"/>
    <mergeCell ref="I7:I8"/>
    <mergeCell ref="J7:J8"/>
    <mergeCell ref="K7:K8"/>
    <mergeCell ref="L7:L8"/>
    <mergeCell ref="B12:X12"/>
    <mergeCell ref="Q7:R7"/>
    <mergeCell ref="S7:S8"/>
    <mergeCell ref="T7:T8"/>
    <mergeCell ref="U7:V7"/>
    <mergeCell ref="W7:X7"/>
    <mergeCell ref="N7:N8"/>
    <mergeCell ref="O7:P7"/>
  </mergeCells>
  <phoneticPr fontId="79" type="noConversion"/>
  <hyperlinks>
    <hyperlink ref="Y4" location="預告統計資料發布時間表!A1" display="回發布時間表"/>
  </hyperlinks>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workbookViewId="0"/>
  </sheetViews>
  <sheetFormatPr defaultRowHeight="16.5"/>
  <cols>
    <col min="20" max="20" width="13.375" customWidth="1"/>
  </cols>
  <sheetData>
    <row r="1" spans="1:21">
      <c r="A1" s="849" t="s">
        <v>810</v>
      </c>
      <c r="B1" s="848"/>
      <c r="C1" s="845"/>
      <c r="D1" s="845"/>
      <c r="E1" s="845"/>
      <c r="F1" s="846"/>
      <c r="G1" s="846"/>
      <c r="H1" s="846"/>
      <c r="I1" s="846"/>
      <c r="J1" s="846"/>
      <c r="K1" s="846"/>
      <c r="L1" s="847"/>
      <c r="M1" s="847"/>
      <c r="N1" s="847"/>
      <c r="O1" s="847"/>
      <c r="P1" s="1175" t="s">
        <v>917</v>
      </c>
      <c r="Q1" s="1176"/>
      <c r="R1" s="1175" t="s">
        <v>1698</v>
      </c>
      <c r="S1" s="1177"/>
      <c r="T1" s="1177"/>
    </row>
    <row r="2" spans="1:21" ht="49.5">
      <c r="A2" s="849" t="s">
        <v>1289</v>
      </c>
      <c r="B2" s="850" t="s">
        <v>1664</v>
      </c>
      <c r="C2" s="851"/>
      <c r="D2" s="851"/>
      <c r="E2" s="851"/>
      <c r="F2" s="852"/>
      <c r="G2" s="852"/>
      <c r="H2" s="852"/>
      <c r="I2" s="852"/>
      <c r="J2" s="852"/>
      <c r="K2" s="852"/>
      <c r="L2" s="853"/>
      <c r="M2" s="853"/>
      <c r="N2" s="853"/>
      <c r="O2" s="853"/>
      <c r="P2" s="1175" t="s">
        <v>921</v>
      </c>
      <c r="Q2" s="1176"/>
      <c r="R2" s="1212" t="s">
        <v>1699</v>
      </c>
      <c r="S2" s="1213"/>
      <c r="T2" s="1213"/>
    </row>
    <row r="3" spans="1:21" ht="18.75" customHeight="1">
      <c r="A3" s="1575" t="s">
        <v>1743</v>
      </c>
      <c r="B3" s="1575"/>
      <c r="C3" s="1575"/>
      <c r="D3" s="1575"/>
      <c r="E3" s="1575"/>
      <c r="F3" s="1575"/>
      <c r="G3" s="1575"/>
      <c r="H3" s="1575"/>
      <c r="I3" s="1575"/>
      <c r="J3" s="1575"/>
      <c r="K3" s="1575"/>
      <c r="L3" s="1575"/>
      <c r="M3" s="1575"/>
      <c r="N3" s="1575"/>
      <c r="O3" s="1575"/>
      <c r="P3" s="1575"/>
      <c r="Q3" s="1575"/>
      <c r="R3" s="1575"/>
      <c r="S3" s="1575"/>
      <c r="T3" s="1575"/>
      <c r="U3" s="92" t="s">
        <v>97</v>
      </c>
    </row>
    <row r="4" spans="1:21">
      <c r="A4" s="847"/>
      <c r="B4" s="847"/>
      <c r="C4" s="847"/>
      <c r="D4" s="847"/>
      <c r="E4" s="847"/>
      <c r="F4" s="847"/>
      <c r="G4" s="847"/>
      <c r="H4" s="847"/>
      <c r="I4" s="847"/>
      <c r="J4" s="847"/>
      <c r="K4" s="847"/>
      <c r="L4" s="847"/>
      <c r="M4" s="847"/>
      <c r="N4" s="847"/>
      <c r="O4" s="847"/>
      <c r="P4" s="847"/>
      <c r="Q4" s="847"/>
      <c r="R4" s="847"/>
      <c r="S4" s="847"/>
      <c r="T4" s="847"/>
    </row>
    <row r="5" spans="1:21">
      <c r="A5" s="1204" t="s">
        <v>1666</v>
      </c>
      <c r="B5" s="1204"/>
      <c r="C5" s="1204"/>
      <c r="D5" s="1204"/>
      <c r="E5" s="1204"/>
      <c r="F5" s="1204"/>
      <c r="G5" s="1204"/>
      <c r="H5" s="1204"/>
      <c r="I5" s="1204"/>
      <c r="J5" s="1204"/>
      <c r="K5" s="1204"/>
      <c r="L5" s="1204"/>
      <c r="M5" s="1204"/>
      <c r="N5" s="1204"/>
      <c r="O5" s="1204"/>
      <c r="P5" s="1204"/>
      <c r="Q5" s="1204"/>
      <c r="R5" s="1204"/>
      <c r="S5" s="1204"/>
      <c r="T5" s="1204"/>
    </row>
    <row r="6" spans="1:21" ht="16.5" customHeight="1">
      <c r="A6" s="854" t="s">
        <v>1700</v>
      </c>
      <c r="B6" s="1571" t="s">
        <v>1667</v>
      </c>
      <c r="C6" s="1567" t="s">
        <v>1670</v>
      </c>
      <c r="D6" s="1568"/>
      <c r="E6" s="1569"/>
      <c r="F6" s="1567" t="s">
        <v>1702</v>
      </c>
      <c r="G6" s="1568"/>
      <c r="H6" s="1569"/>
      <c r="I6" s="1567" t="s">
        <v>1703</v>
      </c>
      <c r="J6" s="1568"/>
      <c r="K6" s="1569"/>
      <c r="L6" s="1567" t="s">
        <v>1705</v>
      </c>
      <c r="M6" s="1568"/>
      <c r="N6" s="1569"/>
      <c r="O6" s="1567" t="s">
        <v>1706</v>
      </c>
      <c r="P6" s="1568"/>
      <c r="Q6" s="1569"/>
      <c r="R6" s="1173" t="s">
        <v>1707</v>
      </c>
      <c r="S6" s="1173"/>
      <c r="T6" s="1173"/>
    </row>
    <row r="7" spans="1:21">
      <c r="A7" s="855" t="s">
        <v>1701</v>
      </c>
      <c r="B7" s="1573"/>
      <c r="C7" s="1570"/>
      <c r="D7" s="1204"/>
      <c r="E7" s="1564"/>
      <c r="F7" s="1570"/>
      <c r="G7" s="1204"/>
      <c r="H7" s="1564"/>
      <c r="I7" s="1574" t="s">
        <v>1704</v>
      </c>
      <c r="J7" s="1173"/>
      <c r="K7" s="1563"/>
      <c r="L7" s="1574"/>
      <c r="M7" s="1173"/>
      <c r="N7" s="1563"/>
      <c r="O7" s="1570"/>
      <c r="P7" s="1204"/>
      <c r="Q7" s="1564"/>
      <c r="R7" s="1173"/>
      <c r="S7" s="1173"/>
      <c r="T7" s="1173"/>
    </row>
    <row r="8" spans="1:21">
      <c r="A8" s="855"/>
      <c r="B8" s="1573"/>
      <c r="C8" s="1571" t="s">
        <v>1248</v>
      </c>
      <c r="D8" s="1571" t="s">
        <v>1673</v>
      </c>
      <c r="E8" s="1569" t="s">
        <v>1674</v>
      </c>
      <c r="F8" s="859" t="s">
        <v>1248</v>
      </c>
      <c r="G8" s="859" t="s">
        <v>1709</v>
      </c>
      <c r="H8" s="854" t="s">
        <v>1710</v>
      </c>
      <c r="I8" s="859" t="s">
        <v>1248</v>
      </c>
      <c r="J8" s="859" t="s">
        <v>1709</v>
      </c>
      <c r="K8" s="859" t="s">
        <v>1710</v>
      </c>
      <c r="L8" s="859" t="s">
        <v>1248</v>
      </c>
      <c r="M8" s="859" t="s">
        <v>1709</v>
      </c>
      <c r="N8" s="859" t="s">
        <v>1710</v>
      </c>
      <c r="O8" s="859" t="s">
        <v>1248</v>
      </c>
      <c r="P8" s="859" t="s">
        <v>1709</v>
      </c>
      <c r="Q8" s="859" t="s">
        <v>1710</v>
      </c>
      <c r="R8" s="854" t="s">
        <v>1248</v>
      </c>
      <c r="S8" s="859" t="s">
        <v>1709</v>
      </c>
      <c r="T8" s="873" t="s">
        <v>1710</v>
      </c>
    </row>
    <row r="9" spans="1:21">
      <c r="A9" s="856"/>
      <c r="B9" s="1572"/>
      <c r="C9" s="1572"/>
      <c r="D9" s="1572"/>
      <c r="E9" s="1564"/>
      <c r="F9" s="858" t="s">
        <v>1708</v>
      </c>
      <c r="G9" s="858" t="s">
        <v>1708</v>
      </c>
      <c r="H9" s="856" t="s">
        <v>1708</v>
      </c>
      <c r="I9" s="858" t="s">
        <v>1708</v>
      </c>
      <c r="J9" s="858" t="s">
        <v>1708</v>
      </c>
      <c r="K9" s="858" t="s">
        <v>1708</v>
      </c>
      <c r="L9" s="858" t="s">
        <v>1708</v>
      </c>
      <c r="M9" s="858" t="s">
        <v>1708</v>
      </c>
      <c r="N9" s="858" t="s">
        <v>1708</v>
      </c>
      <c r="O9" s="858" t="s">
        <v>1708</v>
      </c>
      <c r="P9" s="858" t="s">
        <v>1708</v>
      </c>
      <c r="Q9" s="858" t="s">
        <v>1708</v>
      </c>
      <c r="R9" s="856" t="s">
        <v>1708</v>
      </c>
      <c r="S9" s="858" t="s">
        <v>1708</v>
      </c>
      <c r="T9" s="851" t="s">
        <v>1708</v>
      </c>
    </row>
    <row r="10" spans="1:21">
      <c r="A10" s="1569" t="s">
        <v>1212</v>
      </c>
      <c r="B10" s="857" t="s">
        <v>1248</v>
      </c>
      <c r="C10" s="861">
        <v>4</v>
      </c>
      <c r="D10" s="862">
        <v>4</v>
      </c>
      <c r="E10" s="863" t="s">
        <v>1042</v>
      </c>
      <c r="F10" s="864">
        <v>24942</v>
      </c>
      <c r="G10" s="865">
        <v>4917</v>
      </c>
      <c r="H10" s="864">
        <v>20025</v>
      </c>
      <c r="I10" s="865">
        <v>13787</v>
      </c>
      <c r="J10" s="866">
        <v>4323</v>
      </c>
      <c r="K10" s="864">
        <v>9464</v>
      </c>
      <c r="L10" s="864">
        <v>11155</v>
      </c>
      <c r="M10" s="864">
        <v>594</v>
      </c>
      <c r="N10" s="864">
        <v>10561</v>
      </c>
      <c r="O10" s="864">
        <v>449</v>
      </c>
      <c r="P10" s="864">
        <v>25</v>
      </c>
      <c r="Q10" s="864">
        <v>424</v>
      </c>
      <c r="R10" s="864">
        <v>29</v>
      </c>
      <c r="S10" s="864">
        <v>4</v>
      </c>
      <c r="T10" s="874">
        <v>25</v>
      </c>
    </row>
    <row r="11" spans="1:21">
      <c r="A11" s="1563"/>
      <c r="B11" s="857" t="s">
        <v>1675</v>
      </c>
      <c r="C11" s="861">
        <v>3</v>
      </c>
      <c r="D11" s="862">
        <v>3</v>
      </c>
      <c r="E11" s="867" t="s">
        <v>1042</v>
      </c>
      <c r="F11" s="864">
        <v>20116</v>
      </c>
      <c r="G11" s="868">
        <v>4402</v>
      </c>
      <c r="H11" s="869">
        <v>15714</v>
      </c>
      <c r="I11" s="864">
        <v>11093</v>
      </c>
      <c r="J11" s="866">
        <v>3939</v>
      </c>
      <c r="K11" s="864">
        <v>7154</v>
      </c>
      <c r="L11" s="864">
        <v>9023</v>
      </c>
      <c r="M11" s="864">
        <v>463</v>
      </c>
      <c r="N11" s="864">
        <v>8560</v>
      </c>
      <c r="O11" s="864">
        <v>370</v>
      </c>
      <c r="P11" s="864">
        <v>19</v>
      </c>
      <c r="Q11" s="864">
        <v>351</v>
      </c>
      <c r="R11" s="864">
        <v>28</v>
      </c>
      <c r="S11" s="864">
        <v>4</v>
      </c>
      <c r="T11" s="874">
        <v>24</v>
      </c>
    </row>
    <row r="12" spans="1:21">
      <c r="A12" s="1564"/>
      <c r="B12" s="857" t="s">
        <v>1676</v>
      </c>
      <c r="C12" s="870">
        <v>1</v>
      </c>
      <c r="D12" s="867">
        <v>1</v>
      </c>
      <c r="E12" s="871" t="s">
        <v>1042</v>
      </c>
      <c r="F12" s="872">
        <v>4826</v>
      </c>
      <c r="G12" s="864">
        <v>515</v>
      </c>
      <c r="H12" s="872">
        <v>4311</v>
      </c>
      <c r="I12" s="864">
        <v>2694</v>
      </c>
      <c r="J12" s="866">
        <v>384</v>
      </c>
      <c r="K12" s="865">
        <v>2310</v>
      </c>
      <c r="L12" s="864">
        <v>2132</v>
      </c>
      <c r="M12" s="864">
        <v>131</v>
      </c>
      <c r="N12" s="864">
        <v>2001</v>
      </c>
      <c r="O12" s="864">
        <v>79</v>
      </c>
      <c r="P12" s="864">
        <v>6</v>
      </c>
      <c r="Q12" s="864">
        <v>73</v>
      </c>
      <c r="R12" s="864">
        <v>1</v>
      </c>
      <c r="S12" s="867" t="s">
        <v>1042</v>
      </c>
      <c r="T12" s="874">
        <v>1</v>
      </c>
    </row>
    <row r="13" spans="1:21" ht="16.5" customHeight="1">
      <c r="A13" s="1563" t="s">
        <v>1711</v>
      </c>
      <c r="B13" s="1565" t="s">
        <v>1712</v>
      </c>
      <c r="C13" s="1565"/>
      <c r="D13" s="1565"/>
      <c r="E13" s="1565"/>
      <c r="F13" s="1565"/>
      <c r="G13" s="1565"/>
      <c r="H13" s="1565"/>
      <c r="I13" s="1565"/>
      <c r="J13" s="1565"/>
      <c r="K13" s="1565"/>
      <c r="L13" s="1565"/>
      <c r="M13" s="1565"/>
      <c r="N13" s="1565"/>
      <c r="O13" s="1565"/>
      <c r="P13" s="1565"/>
      <c r="Q13" s="1565"/>
      <c r="R13" s="1565"/>
      <c r="S13" s="1565"/>
      <c r="T13" s="1565"/>
    </row>
    <row r="14" spans="1:21" ht="16.5" customHeight="1">
      <c r="A14" s="1563"/>
      <c r="B14" s="1565" t="s">
        <v>1713</v>
      </c>
      <c r="C14" s="1565"/>
      <c r="D14" s="1565"/>
      <c r="E14" s="1565"/>
      <c r="F14" s="1565"/>
      <c r="G14" s="1565"/>
      <c r="H14" s="1565"/>
      <c r="I14" s="1565"/>
      <c r="J14" s="1565"/>
      <c r="K14" s="1565"/>
      <c r="L14" s="1565"/>
      <c r="M14" s="1565"/>
      <c r="N14" s="1565"/>
      <c r="O14" s="1565"/>
      <c r="P14" s="1565"/>
      <c r="Q14" s="1565"/>
      <c r="R14" s="1565"/>
      <c r="S14" s="1565"/>
      <c r="T14" s="1565"/>
    </row>
    <row r="15" spans="1:21">
      <c r="A15" s="1564"/>
      <c r="B15" s="1566" t="s">
        <v>1714</v>
      </c>
      <c r="C15" s="1566"/>
      <c r="D15" s="1566"/>
      <c r="E15" s="1566"/>
      <c r="F15" s="1566"/>
      <c r="G15" s="1566"/>
      <c r="H15" s="1566"/>
      <c r="I15" s="1566"/>
      <c r="J15" s="1566"/>
      <c r="K15" s="1566"/>
      <c r="L15" s="1566"/>
      <c r="M15" s="1566"/>
      <c r="N15" s="1566"/>
      <c r="O15" s="1566"/>
      <c r="P15" s="1566"/>
      <c r="Q15" s="1566"/>
      <c r="R15" s="1566"/>
      <c r="S15" s="1566"/>
      <c r="T15" s="1566"/>
    </row>
    <row r="16" spans="1:21">
      <c r="A16" s="840"/>
      <c r="B16" s="843"/>
      <c r="C16" s="843"/>
      <c r="D16" s="843"/>
      <c r="E16" s="843"/>
      <c r="F16" s="843"/>
      <c r="G16" s="844"/>
      <c r="H16" s="844"/>
      <c r="I16" s="843"/>
      <c r="J16" s="844"/>
      <c r="K16" s="844"/>
      <c r="L16" s="843"/>
      <c r="M16" s="843"/>
      <c r="N16" s="843"/>
      <c r="O16" s="844"/>
      <c r="P16" s="844"/>
      <c r="Q16" s="843"/>
      <c r="R16" s="844"/>
      <c r="S16" s="1561" t="s">
        <v>1677</v>
      </c>
      <c r="T16" s="1562"/>
    </row>
    <row r="17" spans="1:21">
      <c r="A17" s="843" t="s">
        <v>943</v>
      </c>
      <c r="B17" s="843"/>
      <c r="C17" s="843"/>
      <c r="D17" s="843"/>
      <c r="E17" s="843" t="s">
        <v>944</v>
      </c>
      <c r="F17" s="843"/>
      <c r="G17" s="843"/>
      <c r="H17" s="843"/>
      <c r="I17" s="1146" t="s">
        <v>945</v>
      </c>
      <c r="J17" s="1147"/>
      <c r="K17" s="843"/>
      <c r="L17" s="843"/>
      <c r="M17" s="843"/>
      <c r="N17" s="844" t="s">
        <v>946</v>
      </c>
      <c r="O17" s="843"/>
      <c r="P17" s="843"/>
      <c r="Q17" s="843"/>
      <c r="R17" s="843"/>
      <c r="S17" s="843"/>
      <c r="T17" s="843"/>
    </row>
    <row r="18" spans="1:21">
      <c r="A18" s="843"/>
      <c r="B18" s="843"/>
      <c r="C18" s="843"/>
      <c r="D18" s="843"/>
      <c r="E18" s="843"/>
      <c r="F18" s="843"/>
      <c r="G18" s="843"/>
      <c r="H18" s="843"/>
      <c r="I18" s="1146" t="s">
        <v>947</v>
      </c>
      <c r="J18" s="1147"/>
      <c r="K18" s="843"/>
      <c r="L18" s="843"/>
      <c r="M18" s="843"/>
      <c r="N18" s="843"/>
      <c r="O18" s="843"/>
      <c r="P18" s="843"/>
      <c r="Q18" s="843"/>
      <c r="R18" s="843"/>
      <c r="S18" s="843"/>
      <c r="T18" s="843"/>
    </row>
    <row r="19" spans="1:21" ht="35.25" customHeight="1">
      <c r="A19" s="1146" t="s">
        <v>1678</v>
      </c>
      <c r="B19" s="1183"/>
      <c r="C19" s="1183"/>
      <c r="D19" s="1183"/>
      <c r="E19" s="1183"/>
      <c r="F19" s="1183"/>
      <c r="G19" s="1183"/>
      <c r="H19" s="1183"/>
      <c r="I19" s="1183"/>
      <c r="J19" s="1183"/>
      <c r="K19" s="1183"/>
      <c r="L19" s="1183"/>
      <c r="M19" s="1183"/>
      <c r="N19" s="1183"/>
      <c r="O19" s="1183"/>
      <c r="P19" s="1183"/>
      <c r="Q19" s="1183"/>
      <c r="R19" s="1183"/>
      <c r="S19" s="1183"/>
      <c r="T19" s="1183"/>
      <c r="U19" s="1183"/>
    </row>
    <row r="20" spans="1:21">
      <c r="A20" s="1146" t="s">
        <v>1715</v>
      </c>
      <c r="B20" s="1183"/>
      <c r="C20" s="1183"/>
      <c r="D20" s="1183"/>
      <c r="E20" s="1183"/>
      <c r="F20" s="1183"/>
      <c r="G20" s="1183"/>
      <c r="H20" s="1183"/>
      <c r="I20" s="1183"/>
      <c r="J20" s="1183"/>
      <c r="K20" s="1183"/>
      <c r="L20" s="1183"/>
      <c r="M20" s="1183"/>
      <c r="N20" s="1183"/>
      <c r="O20" s="1183"/>
      <c r="P20" s="1183"/>
      <c r="Q20" s="1183"/>
      <c r="R20" s="1183"/>
      <c r="S20" s="1183"/>
      <c r="T20" s="1183"/>
      <c r="U20" s="1183"/>
    </row>
  </sheetData>
  <mergeCells count="27">
    <mergeCell ref="A5:T5"/>
    <mergeCell ref="P1:Q1"/>
    <mergeCell ref="R1:T1"/>
    <mergeCell ref="P2:Q2"/>
    <mergeCell ref="R2:T2"/>
    <mergeCell ref="A3:T3"/>
    <mergeCell ref="A10:A12"/>
    <mergeCell ref="B6:B9"/>
    <mergeCell ref="C6:E7"/>
    <mergeCell ref="F6:H7"/>
    <mergeCell ref="I6:K6"/>
    <mergeCell ref="I7:K7"/>
    <mergeCell ref="O6:Q7"/>
    <mergeCell ref="R6:T7"/>
    <mergeCell ref="C8:C9"/>
    <mergeCell ref="D8:D9"/>
    <mergeCell ref="E8:E9"/>
    <mergeCell ref="L6:N7"/>
    <mergeCell ref="A20:U20"/>
    <mergeCell ref="S16:T16"/>
    <mergeCell ref="A13:A15"/>
    <mergeCell ref="B13:T13"/>
    <mergeCell ref="B14:T14"/>
    <mergeCell ref="B15:T15"/>
    <mergeCell ref="A19:U19"/>
    <mergeCell ref="I17:J17"/>
    <mergeCell ref="I18:J18"/>
  </mergeCells>
  <phoneticPr fontId="79" type="noConversion"/>
  <hyperlinks>
    <hyperlink ref="U3" location="預告統計資料發布時間表!A1" display="回發布時間表"/>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workbookViewId="0">
      <selection activeCell="W4" sqref="W4"/>
    </sheetView>
  </sheetViews>
  <sheetFormatPr defaultRowHeight="16.5"/>
  <cols>
    <col min="1" max="21" width="9" style="826"/>
    <col min="22" max="22" width="15.125" style="826" customWidth="1"/>
    <col min="23" max="16384" width="9" style="826"/>
  </cols>
  <sheetData>
    <row r="1" spans="1:23" ht="37.5" customHeight="1">
      <c r="A1" s="876" t="s">
        <v>810</v>
      </c>
      <c r="B1" s="848"/>
      <c r="C1" s="847"/>
      <c r="D1" s="848"/>
      <c r="E1" s="845"/>
      <c r="F1" s="845"/>
      <c r="G1" s="845"/>
      <c r="H1" s="847"/>
      <c r="I1" s="846"/>
      <c r="J1" s="846"/>
      <c r="K1" s="846"/>
      <c r="L1" s="846"/>
      <c r="M1" s="846"/>
      <c r="N1" s="846"/>
      <c r="O1" s="846"/>
      <c r="P1" s="846"/>
      <c r="Q1" s="847"/>
      <c r="R1" s="1214"/>
      <c r="S1" s="845"/>
      <c r="T1" s="825" t="s">
        <v>917</v>
      </c>
      <c r="U1" s="1198" t="s">
        <v>1663</v>
      </c>
      <c r="V1" s="1549"/>
    </row>
    <row r="2" spans="1:23" ht="21.75" customHeight="1">
      <c r="A2" s="877" t="s">
        <v>1289</v>
      </c>
      <c r="B2" s="879" t="s">
        <v>1664</v>
      </c>
      <c r="C2" s="847"/>
      <c r="D2" s="887"/>
      <c r="E2" s="881"/>
      <c r="F2" s="881"/>
      <c r="G2" s="881"/>
      <c r="H2" s="882"/>
      <c r="I2" s="882"/>
      <c r="J2" s="882"/>
      <c r="K2" s="882"/>
      <c r="L2" s="882"/>
      <c r="M2" s="882"/>
      <c r="N2" s="882"/>
      <c r="O2" s="882"/>
      <c r="P2" s="882"/>
      <c r="Q2" s="883"/>
      <c r="R2" s="1587"/>
      <c r="S2" s="881"/>
      <c r="T2" s="825" t="s">
        <v>921</v>
      </c>
      <c r="U2" s="1588" t="s">
        <v>1716</v>
      </c>
      <c r="V2" s="1589"/>
    </row>
    <row r="3" spans="1:23" ht="18.75">
      <c r="A3" s="878"/>
      <c r="B3" s="878"/>
      <c r="C3" s="878"/>
      <c r="D3" s="878"/>
      <c r="E3" s="880"/>
      <c r="F3" s="880"/>
      <c r="G3" s="880"/>
      <c r="H3" s="880"/>
      <c r="I3" s="880"/>
      <c r="J3" s="880"/>
      <c r="K3" s="880"/>
      <c r="L3" s="880"/>
      <c r="M3" s="880"/>
      <c r="N3" s="880"/>
      <c r="O3" s="880"/>
      <c r="P3" s="880"/>
      <c r="Q3" s="880"/>
      <c r="R3" s="880"/>
      <c r="S3" s="880"/>
      <c r="T3" s="880"/>
      <c r="U3" s="880"/>
      <c r="V3" s="880"/>
    </row>
    <row r="4" spans="1:23" ht="18.75" customHeight="1">
      <c r="A4" s="1575" t="s">
        <v>1744</v>
      </c>
      <c r="B4" s="1575"/>
      <c r="C4" s="1575"/>
      <c r="D4" s="1575"/>
      <c r="E4" s="1575"/>
      <c r="F4" s="1575"/>
      <c r="G4" s="1575"/>
      <c r="H4" s="1575"/>
      <c r="I4" s="1575"/>
      <c r="J4" s="1575"/>
      <c r="K4" s="1575"/>
      <c r="L4" s="1575"/>
      <c r="M4" s="1575"/>
      <c r="N4" s="1575"/>
      <c r="O4" s="1575"/>
      <c r="P4" s="1575"/>
      <c r="Q4" s="1575"/>
      <c r="R4" s="1575"/>
      <c r="S4" s="1575"/>
      <c r="T4" s="1575"/>
      <c r="U4" s="1575"/>
      <c r="V4" s="1575"/>
      <c r="W4" s="92" t="s">
        <v>97</v>
      </c>
    </row>
    <row r="5" spans="1:23">
      <c r="A5" s="847"/>
      <c r="B5" s="847"/>
      <c r="C5" s="847"/>
      <c r="D5" s="847"/>
      <c r="E5" s="847"/>
      <c r="F5" s="847"/>
      <c r="G5" s="847"/>
      <c r="H5" s="845"/>
      <c r="I5" s="845"/>
      <c r="J5" s="845"/>
      <c r="K5" s="845"/>
      <c r="L5" s="845"/>
      <c r="M5" s="845"/>
      <c r="N5" s="845"/>
      <c r="O5" s="845"/>
      <c r="P5" s="845"/>
      <c r="Q5" s="845"/>
      <c r="R5" s="845"/>
      <c r="S5" s="845"/>
      <c r="T5" s="845"/>
      <c r="U5" s="845"/>
      <c r="V5" s="845"/>
    </row>
    <row r="6" spans="1:23">
      <c r="A6" s="1180" t="s">
        <v>1666</v>
      </c>
      <c r="B6" s="1180"/>
      <c r="C6" s="1180"/>
      <c r="D6" s="1180"/>
      <c r="E6" s="1180"/>
      <c r="F6" s="1180"/>
      <c r="G6" s="1180"/>
      <c r="H6" s="1180"/>
      <c r="I6" s="1180"/>
      <c r="J6" s="1180"/>
      <c r="K6" s="1180"/>
      <c r="L6" s="1180"/>
      <c r="M6" s="1180"/>
      <c r="N6" s="1180"/>
      <c r="O6" s="1180"/>
      <c r="P6" s="1180"/>
      <c r="Q6" s="1180"/>
      <c r="R6" s="1180"/>
      <c r="S6" s="1180"/>
      <c r="T6" s="1180"/>
      <c r="U6" s="1180"/>
      <c r="V6" s="1180"/>
    </row>
    <row r="7" spans="1:23">
      <c r="A7" s="1590" t="s">
        <v>1327</v>
      </c>
      <c r="B7" s="1579" t="s">
        <v>1717</v>
      </c>
      <c r="C7" s="1582"/>
      <c r="D7" s="1582"/>
      <c r="E7" s="1582"/>
      <c r="F7" s="1582"/>
      <c r="G7" s="1580"/>
      <c r="H7" s="1582" t="s">
        <v>1718</v>
      </c>
      <c r="I7" s="1582"/>
      <c r="J7" s="1579" t="s">
        <v>1719</v>
      </c>
      <c r="K7" s="1582"/>
      <c r="L7" s="1582"/>
      <c r="M7" s="1580"/>
      <c r="N7" s="1582" t="s">
        <v>1721</v>
      </c>
      <c r="O7" s="1582"/>
      <c r="P7" s="1582"/>
      <c r="Q7" s="1582"/>
      <c r="R7" s="1198" t="s">
        <v>1723</v>
      </c>
      <c r="S7" s="1549"/>
      <c r="T7" s="1549"/>
      <c r="U7" s="1549"/>
      <c r="V7" s="1579" t="s">
        <v>1725</v>
      </c>
    </row>
    <row r="8" spans="1:23">
      <c r="A8" s="1583"/>
      <c r="B8" s="1579" t="s">
        <v>1726</v>
      </c>
      <c r="C8" s="1582"/>
      <c r="D8" s="1582"/>
      <c r="E8" s="1580"/>
      <c r="F8" s="1582" t="s">
        <v>1727</v>
      </c>
      <c r="G8" s="1580"/>
      <c r="H8" s="1173"/>
      <c r="I8" s="1173"/>
      <c r="J8" s="1583" t="s">
        <v>1720</v>
      </c>
      <c r="K8" s="1173"/>
      <c r="L8" s="1173"/>
      <c r="M8" s="1586"/>
      <c r="N8" s="1198" t="s">
        <v>1722</v>
      </c>
      <c r="O8" s="1549"/>
      <c r="P8" s="1582"/>
      <c r="Q8" s="1580"/>
      <c r="R8" s="1197" t="s">
        <v>1724</v>
      </c>
      <c r="S8" s="1180"/>
      <c r="T8" s="1180"/>
      <c r="U8" s="1180"/>
      <c r="V8" s="1583"/>
    </row>
    <row r="9" spans="1:23" ht="16.5" customHeight="1">
      <c r="A9" s="1583"/>
      <c r="B9" s="1579" t="s">
        <v>1728</v>
      </c>
      <c r="C9" s="1582"/>
      <c r="D9" s="1579" t="s">
        <v>1730</v>
      </c>
      <c r="E9" s="1580"/>
      <c r="F9" s="1579" t="s">
        <v>1731</v>
      </c>
      <c r="G9" s="1580"/>
      <c r="H9" s="898" t="s">
        <v>1732</v>
      </c>
      <c r="I9" s="830" t="s">
        <v>1735</v>
      </c>
      <c r="J9" s="1579" t="s">
        <v>1736</v>
      </c>
      <c r="K9" s="1582"/>
      <c r="L9" s="1198" t="s">
        <v>1738</v>
      </c>
      <c r="M9" s="1578"/>
      <c r="N9" s="1583" t="s">
        <v>1736</v>
      </c>
      <c r="O9" s="1173"/>
      <c r="P9" s="1198" t="s">
        <v>1738</v>
      </c>
      <c r="Q9" s="1578"/>
      <c r="R9" s="1579" t="s">
        <v>1740</v>
      </c>
      <c r="S9" s="1580"/>
      <c r="T9" s="1579" t="s">
        <v>1741</v>
      </c>
      <c r="U9" s="1582"/>
      <c r="V9" s="1583"/>
    </row>
    <row r="10" spans="1:23">
      <c r="A10" s="1583"/>
      <c r="B10" s="1583" t="s">
        <v>1729</v>
      </c>
      <c r="C10" s="1173"/>
      <c r="D10" s="1197"/>
      <c r="E10" s="1581"/>
      <c r="F10" s="1197"/>
      <c r="G10" s="1586"/>
      <c r="H10" s="897" t="s">
        <v>1733</v>
      </c>
      <c r="I10" s="898" t="s">
        <v>1733</v>
      </c>
      <c r="J10" s="1579" t="s">
        <v>1737</v>
      </c>
      <c r="K10" s="1582"/>
      <c r="L10" s="1579" t="s">
        <v>1739</v>
      </c>
      <c r="M10" s="1580"/>
      <c r="N10" s="1583" t="s">
        <v>1737</v>
      </c>
      <c r="O10" s="1173"/>
      <c r="P10" s="1579" t="s">
        <v>1739</v>
      </c>
      <c r="Q10" s="1580"/>
      <c r="R10" s="1197"/>
      <c r="S10" s="1581"/>
      <c r="T10" s="1583"/>
      <c r="U10" s="1173"/>
      <c r="V10" s="1583"/>
    </row>
    <row r="11" spans="1:23">
      <c r="A11" s="1197"/>
      <c r="B11" s="830" t="s">
        <v>1300</v>
      </c>
      <c r="C11" s="830" t="s">
        <v>1301</v>
      </c>
      <c r="D11" s="825" t="s">
        <v>1300</v>
      </c>
      <c r="E11" s="885" t="s">
        <v>1301</v>
      </c>
      <c r="F11" s="881" t="s">
        <v>1300</v>
      </c>
      <c r="G11" s="892" t="s">
        <v>1301</v>
      </c>
      <c r="H11" s="830" t="s">
        <v>1734</v>
      </c>
      <c r="I11" s="830" t="s">
        <v>1734</v>
      </c>
      <c r="J11" s="898" t="s">
        <v>1300</v>
      </c>
      <c r="K11" s="825" t="s">
        <v>1301</v>
      </c>
      <c r="L11" s="825" t="s">
        <v>1300</v>
      </c>
      <c r="M11" s="886" t="s">
        <v>1301</v>
      </c>
      <c r="N11" s="892" t="s">
        <v>1300</v>
      </c>
      <c r="O11" s="902" t="s">
        <v>1301</v>
      </c>
      <c r="P11" s="892" t="s">
        <v>1300</v>
      </c>
      <c r="Q11" s="825" t="s">
        <v>1301</v>
      </c>
      <c r="R11" s="845" t="s">
        <v>1300</v>
      </c>
      <c r="S11" s="892" t="s">
        <v>1301</v>
      </c>
      <c r="T11" s="825" t="s">
        <v>1300</v>
      </c>
      <c r="U11" s="898" t="s">
        <v>1301</v>
      </c>
      <c r="V11" s="1197"/>
    </row>
    <row r="12" spans="1:23">
      <c r="A12" s="830" t="s">
        <v>1212</v>
      </c>
      <c r="B12" s="825" t="s">
        <v>1042</v>
      </c>
      <c r="C12" s="830" t="s">
        <v>1042</v>
      </c>
      <c r="D12" s="825" t="s">
        <v>1042</v>
      </c>
      <c r="E12" s="885" t="s">
        <v>1042</v>
      </c>
      <c r="F12" s="890">
        <v>15</v>
      </c>
      <c r="G12" s="893">
        <v>7</v>
      </c>
      <c r="H12" s="895">
        <v>2</v>
      </c>
      <c r="I12" s="899">
        <v>6</v>
      </c>
      <c r="J12" s="896">
        <v>2</v>
      </c>
      <c r="K12" s="896" t="s">
        <v>1042</v>
      </c>
      <c r="L12" s="899">
        <v>4</v>
      </c>
      <c r="M12" s="896">
        <v>1</v>
      </c>
      <c r="N12" s="903">
        <v>2</v>
      </c>
      <c r="O12" s="896" t="s">
        <v>1042</v>
      </c>
      <c r="P12" s="905" t="s">
        <v>1042</v>
      </c>
      <c r="Q12" s="906">
        <v>2</v>
      </c>
      <c r="R12" s="903" t="s">
        <v>1042</v>
      </c>
      <c r="S12" s="903" t="s">
        <v>1042</v>
      </c>
      <c r="T12" s="910" t="s">
        <v>1042</v>
      </c>
      <c r="U12" s="903" t="s">
        <v>1042</v>
      </c>
      <c r="V12" s="911" t="s">
        <v>1042</v>
      </c>
    </row>
    <row r="13" spans="1:23">
      <c r="A13" s="889" t="s">
        <v>1711</v>
      </c>
      <c r="B13" s="825"/>
      <c r="C13" s="887"/>
      <c r="D13" s="887"/>
      <c r="E13" s="887"/>
      <c r="F13" s="887"/>
      <c r="G13" s="891"/>
      <c r="H13" s="894"/>
      <c r="I13" s="900"/>
      <c r="J13" s="901"/>
      <c r="K13" s="894"/>
      <c r="L13" s="894"/>
      <c r="M13" s="884"/>
      <c r="N13" s="904"/>
      <c r="O13" s="884"/>
      <c r="P13" s="900"/>
      <c r="Q13" s="907"/>
      <c r="R13" s="909"/>
      <c r="S13" s="908"/>
      <c r="T13" s="909"/>
      <c r="U13" s="908"/>
      <c r="V13" s="912"/>
    </row>
    <row r="14" spans="1:23">
      <c r="A14" s="845"/>
      <c r="B14" s="845"/>
      <c r="C14" s="848"/>
      <c r="D14" s="848"/>
      <c r="E14" s="848"/>
      <c r="F14" s="848"/>
      <c r="G14" s="848"/>
      <c r="H14" s="875"/>
      <c r="I14" s="848"/>
      <c r="J14" s="875"/>
      <c r="K14" s="875"/>
      <c r="L14" s="875"/>
      <c r="M14" s="848"/>
      <c r="N14" s="848"/>
      <c r="O14" s="848"/>
      <c r="P14" s="848"/>
      <c r="Q14" s="848"/>
      <c r="R14" s="875"/>
      <c r="S14" s="875"/>
      <c r="T14" s="875"/>
      <c r="U14" s="1584" t="s">
        <v>1677</v>
      </c>
      <c r="V14" s="1585"/>
    </row>
    <row r="15" spans="1:23">
      <c r="A15" s="848" t="s">
        <v>943</v>
      </c>
      <c r="B15" s="848"/>
      <c r="C15" s="848"/>
      <c r="D15" s="848"/>
      <c r="E15" s="848"/>
      <c r="F15" s="875" t="s">
        <v>944</v>
      </c>
      <c r="G15" s="848"/>
      <c r="H15" s="848"/>
      <c r="I15" s="848"/>
      <c r="J15" s="1166" t="s">
        <v>945</v>
      </c>
      <c r="K15" s="1576"/>
      <c r="L15" s="848"/>
      <c r="M15" s="848"/>
      <c r="N15" s="848"/>
      <c r="O15" s="875" t="s">
        <v>946</v>
      </c>
      <c r="P15" s="848"/>
      <c r="Q15" s="875"/>
      <c r="R15" s="848"/>
      <c r="S15" s="875"/>
      <c r="T15" s="848"/>
      <c r="U15" s="848"/>
      <c r="V15" s="848"/>
    </row>
    <row r="16" spans="1:23">
      <c r="A16" s="848"/>
      <c r="B16" s="848"/>
      <c r="C16" s="848"/>
      <c r="D16" s="848"/>
      <c r="E16" s="848"/>
      <c r="F16" s="848"/>
      <c r="G16" s="848"/>
      <c r="H16" s="848"/>
      <c r="I16" s="848"/>
      <c r="J16" s="1166" t="s">
        <v>947</v>
      </c>
      <c r="K16" s="1576"/>
      <c r="L16" s="848"/>
      <c r="M16" s="848"/>
      <c r="N16" s="848"/>
      <c r="O16" s="848"/>
      <c r="P16" s="848"/>
      <c r="Q16" s="848"/>
      <c r="R16" s="848"/>
      <c r="S16" s="848"/>
      <c r="T16" s="848"/>
      <c r="U16" s="848"/>
      <c r="V16" s="848"/>
    </row>
    <row r="17" spans="1:22">
      <c r="A17" s="1577" t="s">
        <v>1678</v>
      </c>
      <c r="B17" s="1576"/>
      <c r="C17" s="1576"/>
      <c r="D17" s="1576"/>
      <c r="E17" s="1576"/>
      <c r="F17" s="1576"/>
      <c r="G17" s="1576"/>
      <c r="H17" s="1576"/>
      <c r="I17" s="1576"/>
      <c r="J17" s="1576"/>
      <c r="K17" s="1576"/>
      <c r="L17" s="1576"/>
      <c r="M17" s="1576"/>
      <c r="N17" s="1576"/>
      <c r="O17" s="1576"/>
      <c r="P17" s="1576"/>
      <c r="Q17" s="1576"/>
      <c r="R17" s="1576"/>
      <c r="S17" s="1576"/>
      <c r="T17" s="1576"/>
      <c r="U17" s="1576"/>
      <c r="V17" s="1576"/>
    </row>
    <row r="18" spans="1:22">
      <c r="A18" s="1577" t="s">
        <v>1679</v>
      </c>
      <c r="B18" s="1576"/>
      <c r="C18" s="1576"/>
      <c r="D18" s="1576"/>
      <c r="E18" s="1576"/>
      <c r="F18" s="1576"/>
      <c r="G18" s="1576"/>
      <c r="H18" s="1576"/>
      <c r="I18" s="1576"/>
      <c r="J18" s="1576"/>
      <c r="K18" s="1576"/>
      <c r="L18" s="1576"/>
      <c r="M18" s="1576"/>
      <c r="N18" s="1576"/>
      <c r="O18" s="1576"/>
      <c r="P18" s="1576"/>
      <c r="Q18" s="1576"/>
      <c r="R18" s="1576"/>
      <c r="S18" s="1576"/>
      <c r="T18" s="1576"/>
      <c r="U18" s="1576"/>
      <c r="V18" s="1576"/>
    </row>
    <row r="19" spans="1:22">
      <c r="A19" s="1577" t="s">
        <v>1742</v>
      </c>
      <c r="B19" s="1147"/>
      <c r="C19" s="1147"/>
      <c r="D19" s="1147"/>
      <c r="E19" s="1147"/>
      <c r="F19" s="1147"/>
      <c r="G19" s="1147"/>
      <c r="H19" s="1147"/>
      <c r="I19" s="1147"/>
      <c r="J19" s="1147"/>
      <c r="K19" s="1147"/>
      <c r="L19" s="1147"/>
      <c r="M19" s="1147"/>
      <c r="N19" s="1147"/>
      <c r="O19" s="1147"/>
      <c r="P19" s="1147"/>
      <c r="Q19" s="1147"/>
      <c r="R19" s="1147"/>
      <c r="S19" s="1147"/>
      <c r="T19" s="1147"/>
      <c r="U19" s="1147"/>
      <c r="V19" s="1147"/>
    </row>
  </sheetData>
  <mergeCells count="37">
    <mergeCell ref="A7:A11"/>
    <mergeCell ref="B7:G7"/>
    <mergeCell ref="H7:I8"/>
    <mergeCell ref="J7:M7"/>
    <mergeCell ref="J8:M8"/>
    <mergeCell ref="R1:R2"/>
    <mergeCell ref="U1:V1"/>
    <mergeCell ref="U2:V2"/>
    <mergeCell ref="A4:V4"/>
    <mergeCell ref="A6:V6"/>
    <mergeCell ref="V7:V11"/>
    <mergeCell ref="B8:E8"/>
    <mergeCell ref="F8:G8"/>
    <mergeCell ref="B9:C9"/>
    <mergeCell ref="B10:C10"/>
    <mergeCell ref="D9:E10"/>
    <mergeCell ref="N10:O10"/>
    <mergeCell ref="N7:Q7"/>
    <mergeCell ref="N8:Q8"/>
    <mergeCell ref="R7:U7"/>
    <mergeCell ref="R8:U8"/>
    <mergeCell ref="J16:K16"/>
    <mergeCell ref="A17:V17"/>
    <mergeCell ref="A18:V18"/>
    <mergeCell ref="A19:V19"/>
    <mergeCell ref="P9:Q9"/>
    <mergeCell ref="P10:Q10"/>
    <mergeCell ref="R9:S10"/>
    <mergeCell ref="T9:U10"/>
    <mergeCell ref="U14:V14"/>
    <mergeCell ref="J15:K15"/>
    <mergeCell ref="F9:G10"/>
    <mergeCell ref="J9:K9"/>
    <mergeCell ref="J10:K10"/>
    <mergeCell ref="L9:M9"/>
    <mergeCell ref="L10:M10"/>
    <mergeCell ref="N9:O9"/>
  </mergeCells>
  <phoneticPr fontId="79" type="noConversion"/>
  <hyperlinks>
    <hyperlink ref="W4" location="預告統計資料發布時間表!A1" display="回發布時間表"/>
  </hyperlink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J6" sqref="J6"/>
    </sheetView>
  </sheetViews>
  <sheetFormatPr defaultRowHeight="16.5"/>
  <cols>
    <col min="1" max="1" width="14.625" customWidth="1"/>
    <col min="2" max="2" width="17.5" customWidth="1"/>
    <col min="3" max="3" width="16.375" customWidth="1"/>
    <col min="4" max="4" width="13.5" customWidth="1"/>
    <col min="5" max="5" width="19.5" customWidth="1"/>
    <col min="6" max="6" width="14.75" customWidth="1"/>
    <col min="7" max="7" width="15" customWidth="1"/>
    <col min="9" max="9" width="17.875" customWidth="1"/>
  </cols>
  <sheetData>
    <row r="1" spans="1:10" ht="24" customHeight="1">
      <c r="A1" s="824" t="s">
        <v>810</v>
      </c>
      <c r="B1" s="848"/>
      <c r="C1" s="847"/>
      <c r="D1" s="846"/>
      <c r="E1" s="846"/>
      <c r="F1" s="915"/>
      <c r="G1" s="917" t="s">
        <v>917</v>
      </c>
      <c r="H1" s="1599" t="s">
        <v>1663</v>
      </c>
      <c r="I1" s="1600"/>
    </row>
    <row r="2" spans="1:10" ht="24.75" customHeight="1">
      <c r="A2" s="914" t="s">
        <v>1289</v>
      </c>
      <c r="B2" s="900" t="s">
        <v>1664</v>
      </c>
      <c r="C2" s="882"/>
      <c r="D2" s="882"/>
      <c r="E2" s="882"/>
      <c r="F2" s="916"/>
      <c r="G2" s="825" t="s">
        <v>921</v>
      </c>
      <c r="H2" s="1601" t="s">
        <v>1745</v>
      </c>
      <c r="I2" s="1602"/>
    </row>
    <row r="3" spans="1:10" ht="18.75">
      <c r="A3" s="880"/>
      <c r="B3" s="880"/>
      <c r="C3" s="880"/>
      <c r="D3" s="880"/>
      <c r="E3" s="880"/>
      <c r="F3" s="880"/>
      <c r="G3" s="880"/>
      <c r="H3" s="880"/>
      <c r="I3" s="880"/>
    </row>
    <row r="4" spans="1:10" ht="18.75" customHeight="1">
      <c r="A4" s="1575" t="s">
        <v>1758</v>
      </c>
      <c r="B4" s="1575"/>
      <c r="C4" s="1575"/>
      <c r="D4" s="1575"/>
      <c r="E4" s="1575"/>
      <c r="F4" s="1575"/>
      <c r="G4" s="1575"/>
      <c r="H4" s="1575"/>
      <c r="I4" s="1575"/>
    </row>
    <row r="5" spans="1:10">
      <c r="A5" s="847"/>
      <c r="B5" s="845"/>
      <c r="C5" s="845"/>
      <c r="D5" s="845"/>
      <c r="E5" s="845"/>
      <c r="F5" s="845"/>
      <c r="G5" s="845"/>
      <c r="H5" s="845"/>
      <c r="I5" s="845"/>
    </row>
    <row r="6" spans="1:10">
      <c r="A6" s="847"/>
      <c r="B6" s="881"/>
      <c r="C6" s="1180" t="s">
        <v>1666</v>
      </c>
      <c r="D6" s="1180"/>
      <c r="E6" s="1180"/>
      <c r="F6" s="1180"/>
      <c r="G6" s="1180"/>
      <c r="H6" s="881"/>
      <c r="I6" s="881"/>
      <c r="J6" s="92" t="s">
        <v>97</v>
      </c>
    </row>
    <row r="7" spans="1:10">
      <c r="A7" s="1580" t="s">
        <v>1327</v>
      </c>
      <c r="B7" s="892" t="s">
        <v>1746</v>
      </c>
      <c r="C7" s="1590" t="s">
        <v>1748</v>
      </c>
      <c r="D7" s="892" t="s">
        <v>1749</v>
      </c>
      <c r="E7" s="892" t="s">
        <v>1751</v>
      </c>
      <c r="F7" s="902" t="s">
        <v>1752</v>
      </c>
      <c r="G7" s="1579" t="s">
        <v>1754</v>
      </c>
      <c r="H7" s="1580"/>
      <c r="I7" s="845" t="s">
        <v>1756</v>
      </c>
    </row>
    <row r="8" spans="1:10">
      <c r="A8" s="1581"/>
      <c r="B8" s="920" t="s">
        <v>1747</v>
      </c>
      <c r="C8" s="1196"/>
      <c r="D8" s="920" t="s">
        <v>1750</v>
      </c>
      <c r="E8" s="920" t="s">
        <v>1368</v>
      </c>
      <c r="F8" s="885" t="s">
        <v>1753</v>
      </c>
      <c r="G8" s="1197" t="s">
        <v>1755</v>
      </c>
      <c r="H8" s="1581"/>
      <c r="I8" s="881" t="s">
        <v>1757</v>
      </c>
    </row>
    <row r="9" spans="1:10">
      <c r="A9" s="1590" t="s">
        <v>1212</v>
      </c>
      <c r="B9" s="921" t="s">
        <v>1248</v>
      </c>
      <c r="C9" s="922" t="s">
        <v>1042</v>
      </c>
      <c r="D9" s="924" t="s">
        <v>1042</v>
      </c>
      <c r="E9" s="924" t="s">
        <v>1042</v>
      </c>
      <c r="F9" s="925" t="s">
        <v>1042</v>
      </c>
      <c r="G9" s="1592" t="s">
        <v>1042</v>
      </c>
      <c r="H9" s="1593"/>
      <c r="I9" s="928" t="s">
        <v>1042</v>
      </c>
    </row>
    <row r="10" spans="1:10">
      <c r="A10" s="1591"/>
      <c r="B10" s="825" t="s">
        <v>1675</v>
      </c>
      <c r="C10" s="828" t="s">
        <v>1042</v>
      </c>
      <c r="D10" s="828" t="s">
        <v>1042</v>
      </c>
      <c r="E10" s="828" t="s">
        <v>1042</v>
      </c>
      <c r="F10" s="926" t="s">
        <v>1042</v>
      </c>
      <c r="G10" s="1594" t="s">
        <v>1042</v>
      </c>
      <c r="H10" s="1595"/>
      <c r="I10" s="832" t="s">
        <v>1042</v>
      </c>
    </row>
    <row r="11" spans="1:10">
      <c r="A11" s="1591"/>
      <c r="B11" s="920" t="s">
        <v>1676</v>
      </c>
      <c r="C11" s="923" t="s">
        <v>1042</v>
      </c>
      <c r="D11" s="923" t="s">
        <v>1042</v>
      </c>
      <c r="E11" s="923" t="s">
        <v>1042</v>
      </c>
      <c r="F11" s="927" t="s">
        <v>1042</v>
      </c>
      <c r="G11" s="1596" t="s">
        <v>1042</v>
      </c>
      <c r="H11" s="1597"/>
      <c r="I11" s="928" t="s">
        <v>1042</v>
      </c>
    </row>
    <row r="12" spans="1:10">
      <c r="A12" s="830" t="s">
        <v>1711</v>
      </c>
      <c r="B12" s="912"/>
      <c r="C12" s="918"/>
      <c r="D12" s="918"/>
      <c r="E12" s="919"/>
      <c r="F12" s="919"/>
      <c r="G12" s="918"/>
      <c r="H12" s="918"/>
      <c r="I12" s="919"/>
      <c r="J12" s="826"/>
    </row>
    <row r="13" spans="1:10">
      <c r="A13" s="840"/>
      <c r="B13" s="843"/>
      <c r="C13" s="843"/>
      <c r="D13" s="843"/>
      <c r="E13" s="844"/>
      <c r="F13" s="844"/>
      <c r="G13" s="843"/>
      <c r="H13" s="1584" t="s">
        <v>1677</v>
      </c>
      <c r="I13" s="1598"/>
    </row>
    <row r="14" spans="1:10">
      <c r="A14" s="843" t="s">
        <v>943</v>
      </c>
      <c r="B14" s="843"/>
      <c r="C14" s="843" t="s">
        <v>944</v>
      </c>
      <c r="D14" s="843" t="s">
        <v>945</v>
      </c>
      <c r="E14" s="843"/>
      <c r="F14" s="843" t="s">
        <v>946</v>
      </c>
      <c r="G14" s="843"/>
      <c r="H14" s="840"/>
      <c r="I14" s="843"/>
    </row>
    <row r="15" spans="1:10">
      <c r="A15" s="843"/>
      <c r="B15" s="843"/>
      <c r="C15" s="843"/>
      <c r="D15" s="843" t="s">
        <v>947</v>
      </c>
      <c r="E15" s="843"/>
      <c r="F15" s="843"/>
      <c r="G15" s="843"/>
      <c r="H15" s="843"/>
      <c r="I15" s="843"/>
    </row>
    <row r="16" spans="1:10">
      <c r="A16" s="1146" t="s">
        <v>1678</v>
      </c>
      <c r="B16" s="1576"/>
      <c r="C16" s="1576"/>
      <c r="D16" s="1576"/>
      <c r="E16" s="1576"/>
      <c r="F16" s="1576"/>
      <c r="G16" s="1576"/>
      <c r="H16" s="1576"/>
      <c r="I16" s="1576"/>
    </row>
    <row r="17" spans="1:9">
      <c r="A17" s="1146" t="s">
        <v>1715</v>
      </c>
      <c r="B17" s="1576"/>
      <c r="C17" s="1576"/>
      <c r="D17" s="1576"/>
      <c r="E17" s="1576"/>
      <c r="F17" s="1576"/>
      <c r="G17" s="1576"/>
      <c r="H17" s="1576"/>
      <c r="I17" s="1576"/>
    </row>
  </sheetData>
  <mergeCells count="15">
    <mergeCell ref="H1:I1"/>
    <mergeCell ref="H2:I2"/>
    <mergeCell ref="A4:I4"/>
    <mergeCell ref="C6:G6"/>
    <mergeCell ref="A7:A8"/>
    <mergeCell ref="C7:C8"/>
    <mergeCell ref="G7:H7"/>
    <mergeCell ref="G8:H8"/>
    <mergeCell ref="A17:I17"/>
    <mergeCell ref="A9:A11"/>
    <mergeCell ref="G9:H9"/>
    <mergeCell ref="G10:H10"/>
    <mergeCell ref="G11:H11"/>
    <mergeCell ref="H13:I13"/>
    <mergeCell ref="A16:I16"/>
  </mergeCells>
  <phoneticPr fontId="79" type="noConversion"/>
  <hyperlinks>
    <hyperlink ref="J6" location="預告統計資料發布時間表!A1" display="回發布時間表"/>
  </hyperlink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workbookViewId="0">
      <selection activeCell="R9" sqref="R9"/>
    </sheetView>
  </sheetViews>
  <sheetFormatPr defaultRowHeight="16.5"/>
  <sheetData>
    <row r="1" spans="1:18">
      <c r="A1" s="1524" t="s">
        <v>1235</v>
      </c>
      <c r="B1" s="436"/>
      <c r="C1" s="433"/>
      <c r="D1" s="432"/>
      <c r="E1" s="432"/>
      <c r="F1" s="432"/>
      <c r="G1" s="432"/>
      <c r="H1" s="432"/>
      <c r="I1" s="432"/>
      <c r="J1" s="432"/>
      <c r="K1" s="432"/>
      <c r="L1" s="432"/>
      <c r="M1" s="432"/>
      <c r="N1" s="1525" t="s">
        <v>917</v>
      </c>
      <c r="O1" s="1525"/>
      <c r="P1" s="1526" t="s">
        <v>1325</v>
      </c>
      <c r="Q1" s="1526"/>
    </row>
    <row r="2" spans="1:18">
      <c r="A2" s="1524"/>
      <c r="B2" s="436"/>
      <c r="C2" s="433"/>
      <c r="D2" s="432"/>
      <c r="E2" s="432"/>
      <c r="F2" s="432"/>
      <c r="G2" s="432"/>
      <c r="H2" s="432"/>
      <c r="I2" s="432"/>
      <c r="J2" s="432"/>
      <c r="K2" s="432"/>
      <c r="L2" s="432"/>
      <c r="M2" s="432"/>
      <c r="N2" s="1525"/>
      <c r="O2" s="1525"/>
      <c r="P2" s="1526"/>
      <c r="Q2" s="1526"/>
    </row>
    <row r="3" spans="1:18">
      <c r="A3" s="500" t="s">
        <v>1237</v>
      </c>
      <c r="B3" s="501" t="s">
        <v>1238</v>
      </c>
      <c r="C3" s="432"/>
      <c r="D3" s="432"/>
      <c r="E3" s="432"/>
      <c r="F3" s="432"/>
      <c r="G3" s="432"/>
      <c r="H3" s="432"/>
      <c r="I3" s="432"/>
      <c r="J3" s="432"/>
      <c r="K3" s="432"/>
      <c r="L3" s="432"/>
      <c r="M3" s="432"/>
      <c r="N3" s="1525" t="s">
        <v>1049</v>
      </c>
      <c r="O3" s="1525"/>
      <c r="P3" s="1604" t="s">
        <v>1326</v>
      </c>
      <c r="Q3" s="1604"/>
    </row>
    <row r="4" spans="1:18" ht="27.75">
      <c r="A4" s="1603" t="s">
        <v>1339</v>
      </c>
      <c r="B4" s="1603"/>
      <c r="C4" s="1603"/>
      <c r="D4" s="1603"/>
      <c r="E4" s="1603"/>
      <c r="F4" s="1603"/>
      <c r="G4" s="1603"/>
      <c r="H4" s="1603"/>
      <c r="I4" s="1603"/>
      <c r="J4" s="1603"/>
      <c r="K4" s="1603"/>
      <c r="L4" s="1603"/>
      <c r="M4" s="1603"/>
      <c r="N4" s="1603"/>
      <c r="O4" s="1603"/>
      <c r="P4" s="1603"/>
      <c r="Q4" s="1603"/>
    </row>
    <row r="5" spans="1:18">
      <c r="A5" s="432"/>
      <c r="B5" s="502"/>
      <c r="C5" s="502"/>
      <c r="D5" s="502"/>
      <c r="E5" s="432"/>
      <c r="F5" s="502"/>
      <c r="G5" s="1528" t="s">
        <v>1337</v>
      </c>
      <c r="H5" s="1528"/>
      <c r="I5" s="1528"/>
      <c r="J5" s="1528"/>
      <c r="K5" s="502"/>
      <c r="L5" s="502"/>
      <c r="M5" s="502"/>
      <c r="N5" s="502"/>
      <c r="O5" s="502"/>
      <c r="P5" s="1529" t="s">
        <v>1338</v>
      </c>
      <c r="Q5" s="1529"/>
    </row>
    <row r="6" spans="1:18">
      <c r="A6" s="1532" t="s">
        <v>1327</v>
      </c>
      <c r="B6" s="1605" t="s">
        <v>1328</v>
      </c>
      <c r="C6" s="1605"/>
      <c r="D6" s="1605"/>
      <c r="E6" s="1605"/>
      <c r="F6" s="1605"/>
      <c r="G6" s="1605"/>
      <c r="H6" s="1605"/>
      <c r="I6" s="1605"/>
      <c r="J6" s="1605"/>
      <c r="K6" s="1605"/>
      <c r="L6" s="1605"/>
      <c r="M6" s="1605"/>
      <c r="N6" s="1606" t="s">
        <v>1329</v>
      </c>
      <c r="O6" s="1606"/>
      <c r="P6" s="1606"/>
      <c r="Q6" s="1606"/>
    </row>
    <row r="7" spans="1:18">
      <c r="A7" s="1532"/>
      <c r="B7" s="1531" t="s">
        <v>1330</v>
      </c>
      <c r="C7" s="1531"/>
      <c r="D7" s="1531"/>
      <c r="E7" s="1531"/>
      <c r="F7" s="1531" t="s">
        <v>1331</v>
      </c>
      <c r="G7" s="1531"/>
      <c r="H7" s="1531"/>
      <c r="I7" s="1531"/>
      <c r="J7" s="1531" t="s">
        <v>1332</v>
      </c>
      <c r="K7" s="1531"/>
      <c r="L7" s="1531"/>
      <c r="M7" s="1531"/>
      <c r="N7" s="1606"/>
      <c r="O7" s="1606"/>
      <c r="P7" s="1606"/>
      <c r="Q7" s="1606"/>
    </row>
    <row r="8" spans="1:18">
      <c r="A8" s="1532"/>
      <c r="B8" s="1526" t="s">
        <v>928</v>
      </c>
      <c r="C8" s="1530" t="s">
        <v>1261</v>
      </c>
      <c r="D8" s="503"/>
      <c r="E8" s="1526" t="s">
        <v>1262</v>
      </c>
      <c r="F8" s="1526" t="s">
        <v>928</v>
      </c>
      <c r="G8" s="1530" t="s">
        <v>1261</v>
      </c>
      <c r="H8" s="503"/>
      <c r="I8" s="1526" t="s">
        <v>1262</v>
      </c>
      <c r="J8" s="1526" t="s">
        <v>928</v>
      </c>
      <c r="K8" s="1530" t="s">
        <v>1261</v>
      </c>
      <c r="L8" s="503"/>
      <c r="M8" s="1526" t="s">
        <v>1262</v>
      </c>
      <c r="N8" s="1526" t="s">
        <v>928</v>
      </c>
      <c r="O8" s="1530" t="s">
        <v>1261</v>
      </c>
      <c r="P8" s="503"/>
      <c r="Q8" s="1530" t="s">
        <v>1262</v>
      </c>
    </row>
    <row r="9" spans="1:18" ht="33">
      <c r="A9" s="1532"/>
      <c r="B9" s="1526"/>
      <c r="C9" s="1530"/>
      <c r="D9" s="504" t="s">
        <v>1333</v>
      </c>
      <c r="E9" s="1526"/>
      <c r="F9" s="1526"/>
      <c r="G9" s="1530"/>
      <c r="H9" s="504" t="s">
        <v>1334</v>
      </c>
      <c r="I9" s="1526"/>
      <c r="J9" s="1526"/>
      <c r="K9" s="1530"/>
      <c r="L9" s="504" t="s">
        <v>1334</v>
      </c>
      <c r="M9" s="1526"/>
      <c r="N9" s="1526"/>
      <c r="O9" s="1530"/>
      <c r="P9" s="504" t="s">
        <v>1333</v>
      </c>
      <c r="Q9" s="1530"/>
      <c r="R9" s="92" t="s">
        <v>97</v>
      </c>
    </row>
    <row r="10" spans="1:18">
      <c r="A10" s="505" t="s">
        <v>1335</v>
      </c>
      <c r="B10" s="506"/>
      <c r="C10" s="506"/>
      <c r="D10" s="506"/>
      <c r="E10" s="506"/>
      <c r="F10" s="506"/>
      <c r="G10" s="506"/>
      <c r="H10" s="506"/>
      <c r="I10" s="506"/>
      <c r="J10" s="506"/>
      <c r="K10" s="506"/>
      <c r="L10" s="506"/>
      <c r="M10" s="507"/>
      <c r="N10" s="506"/>
      <c r="O10" s="506"/>
      <c r="P10" s="506"/>
      <c r="Q10" s="507"/>
    </row>
    <row r="11" spans="1:18">
      <c r="A11" s="505" t="s">
        <v>1264</v>
      </c>
      <c r="B11" s="506"/>
      <c r="C11" s="506"/>
      <c r="D11" s="508"/>
      <c r="E11" s="506"/>
      <c r="F11" s="506"/>
      <c r="G11" s="506"/>
      <c r="H11" s="508"/>
      <c r="I11" s="506"/>
      <c r="J11" s="506"/>
      <c r="K11" s="506"/>
      <c r="L11" s="508"/>
      <c r="M11" s="507"/>
      <c r="N11" s="506"/>
      <c r="O11" s="506"/>
      <c r="P11" s="506"/>
      <c r="Q11" s="507"/>
    </row>
    <row r="12" spans="1:18">
      <c r="A12" s="505" t="s">
        <v>1265</v>
      </c>
      <c r="B12" s="506"/>
      <c r="C12" s="506"/>
      <c r="D12" s="508"/>
      <c r="E12" s="506"/>
      <c r="F12" s="506"/>
      <c r="G12" s="506"/>
      <c r="H12" s="508"/>
      <c r="I12" s="506"/>
      <c r="J12" s="506"/>
      <c r="K12" s="506"/>
      <c r="L12" s="508"/>
      <c r="M12" s="507"/>
      <c r="N12" s="506"/>
      <c r="O12" s="506"/>
      <c r="P12" s="506"/>
      <c r="Q12" s="507"/>
    </row>
    <row r="13" spans="1:18">
      <c r="A13" s="505" t="s">
        <v>1266</v>
      </c>
      <c r="B13" s="506"/>
      <c r="C13" s="506"/>
      <c r="D13" s="508"/>
      <c r="E13" s="506"/>
      <c r="F13" s="506"/>
      <c r="G13" s="506"/>
      <c r="H13" s="508"/>
      <c r="I13" s="506"/>
      <c r="J13" s="506"/>
      <c r="K13" s="506"/>
      <c r="L13" s="508"/>
      <c r="M13" s="507"/>
      <c r="N13" s="506"/>
      <c r="O13" s="506"/>
      <c r="P13" s="506"/>
      <c r="Q13" s="507"/>
    </row>
    <row r="14" spans="1:18">
      <c r="A14" s="509" t="s">
        <v>1267</v>
      </c>
      <c r="B14" s="510">
        <v>56</v>
      </c>
      <c r="C14" s="510">
        <v>38</v>
      </c>
      <c r="D14" s="511">
        <v>68</v>
      </c>
      <c r="E14" s="510">
        <v>18</v>
      </c>
      <c r="F14" s="510">
        <v>38</v>
      </c>
      <c r="G14" s="510">
        <v>22</v>
      </c>
      <c r="H14" s="511">
        <v>58</v>
      </c>
      <c r="I14" s="510">
        <v>16</v>
      </c>
      <c r="J14" s="510">
        <v>18</v>
      </c>
      <c r="K14" s="510">
        <v>16</v>
      </c>
      <c r="L14" s="511">
        <v>89</v>
      </c>
      <c r="M14" s="512">
        <v>2</v>
      </c>
      <c r="N14" s="510">
        <v>0</v>
      </c>
      <c r="O14" s="510">
        <v>0</v>
      </c>
      <c r="P14" s="510">
        <v>0</v>
      </c>
      <c r="Q14" s="512">
        <v>0</v>
      </c>
    </row>
    <row r="15" spans="1:18">
      <c r="A15" s="505" t="s">
        <v>1268</v>
      </c>
      <c r="B15" s="506"/>
      <c r="C15" s="506"/>
      <c r="D15" s="508"/>
      <c r="E15" s="506"/>
      <c r="F15" s="506"/>
      <c r="G15" s="506"/>
      <c r="H15" s="508"/>
      <c r="I15" s="506"/>
      <c r="J15" s="506"/>
      <c r="K15" s="506"/>
      <c r="L15" s="508"/>
      <c r="M15" s="507"/>
      <c r="N15" s="506"/>
      <c r="O15" s="506"/>
      <c r="P15" s="506"/>
      <c r="Q15" s="507"/>
    </row>
    <row r="16" spans="1:18">
      <c r="A16" s="505" t="s">
        <v>1269</v>
      </c>
      <c r="B16" s="506"/>
      <c r="C16" s="506"/>
      <c r="D16" s="508"/>
      <c r="E16" s="506"/>
      <c r="F16" s="506"/>
      <c r="G16" s="506"/>
      <c r="H16" s="508"/>
      <c r="I16" s="506"/>
      <c r="J16" s="506"/>
      <c r="K16" s="506"/>
      <c r="L16" s="508"/>
      <c r="M16" s="507"/>
      <c r="N16" s="506"/>
      <c r="O16" s="506"/>
      <c r="P16" s="506"/>
      <c r="Q16" s="507"/>
    </row>
    <row r="17" spans="1:17">
      <c r="A17" s="505" t="s">
        <v>1270</v>
      </c>
      <c r="B17" s="506"/>
      <c r="C17" s="506"/>
      <c r="D17" s="508"/>
      <c r="E17" s="506"/>
      <c r="F17" s="506"/>
      <c r="G17" s="506"/>
      <c r="H17" s="508"/>
      <c r="I17" s="506"/>
      <c r="J17" s="506"/>
      <c r="K17" s="506"/>
      <c r="L17" s="508"/>
      <c r="M17" s="507"/>
      <c r="N17" s="506"/>
      <c r="O17" s="506"/>
      <c r="P17" s="506"/>
      <c r="Q17" s="507"/>
    </row>
    <row r="18" spans="1:17">
      <c r="A18" s="505" t="s">
        <v>1271</v>
      </c>
      <c r="B18" s="506"/>
      <c r="C18" s="506"/>
      <c r="D18" s="508"/>
      <c r="E18" s="506"/>
      <c r="F18" s="506"/>
      <c r="G18" s="506"/>
      <c r="H18" s="508"/>
      <c r="I18" s="506"/>
      <c r="J18" s="506"/>
      <c r="K18" s="506"/>
      <c r="L18" s="508"/>
      <c r="M18" s="507"/>
      <c r="N18" s="506"/>
      <c r="O18" s="506"/>
      <c r="P18" s="506"/>
      <c r="Q18" s="507"/>
    </row>
    <row r="19" spans="1:17">
      <c r="A19" s="505" t="s">
        <v>1272</v>
      </c>
      <c r="B19" s="506"/>
      <c r="C19" s="506"/>
      <c r="D19" s="508"/>
      <c r="E19" s="506"/>
      <c r="F19" s="506"/>
      <c r="G19" s="506"/>
      <c r="H19" s="508"/>
      <c r="I19" s="506"/>
      <c r="J19" s="506"/>
      <c r="K19" s="506"/>
      <c r="L19" s="508"/>
      <c r="M19" s="507"/>
      <c r="N19" s="506"/>
      <c r="O19" s="506"/>
      <c r="P19" s="506"/>
      <c r="Q19" s="507"/>
    </row>
    <row r="20" spans="1:17">
      <c r="A20" s="505" t="s">
        <v>1273</v>
      </c>
      <c r="B20" s="506"/>
      <c r="C20" s="506"/>
      <c r="D20" s="508"/>
      <c r="E20" s="506"/>
      <c r="F20" s="506"/>
      <c r="G20" s="506"/>
      <c r="H20" s="508"/>
      <c r="I20" s="506"/>
      <c r="J20" s="506"/>
      <c r="K20" s="506"/>
      <c r="L20" s="508"/>
      <c r="M20" s="507"/>
      <c r="N20" s="506"/>
      <c r="O20" s="506"/>
      <c r="P20" s="506"/>
      <c r="Q20" s="507"/>
    </row>
    <row r="21" spans="1:17">
      <c r="A21" s="505" t="s">
        <v>1274</v>
      </c>
      <c r="B21" s="506"/>
      <c r="C21" s="506"/>
      <c r="D21" s="508"/>
      <c r="E21" s="506"/>
      <c r="F21" s="506"/>
      <c r="G21" s="506"/>
      <c r="H21" s="508"/>
      <c r="I21" s="506"/>
      <c r="J21" s="506"/>
      <c r="K21" s="506"/>
      <c r="L21" s="508"/>
      <c r="M21" s="507"/>
      <c r="N21" s="506"/>
      <c r="O21" s="506"/>
      <c r="P21" s="506"/>
      <c r="Q21" s="507"/>
    </row>
    <row r="22" spans="1:17">
      <c r="A22" s="505" t="s">
        <v>1275</v>
      </c>
      <c r="B22" s="506"/>
      <c r="C22" s="506"/>
      <c r="D22" s="508"/>
      <c r="E22" s="506"/>
      <c r="F22" s="506"/>
      <c r="G22" s="506"/>
      <c r="H22" s="508"/>
      <c r="I22" s="506"/>
      <c r="J22" s="506"/>
      <c r="K22" s="506"/>
      <c r="L22" s="508"/>
      <c r="M22" s="507"/>
      <c r="N22" s="506"/>
      <c r="O22" s="506"/>
      <c r="P22" s="506"/>
      <c r="Q22" s="507"/>
    </row>
    <row r="23" spans="1:17">
      <c r="A23" s="505" t="s">
        <v>1276</v>
      </c>
      <c r="B23" s="506"/>
      <c r="C23" s="506"/>
      <c r="D23" s="508"/>
      <c r="E23" s="506"/>
      <c r="F23" s="506"/>
      <c r="G23" s="506"/>
      <c r="H23" s="508"/>
      <c r="I23" s="506"/>
      <c r="J23" s="506"/>
      <c r="K23" s="506"/>
      <c r="L23" s="508"/>
      <c r="M23" s="507"/>
      <c r="N23" s="506"/>
      <c r="O23" s="506"/>
      <c r="P23" s="506"/>
      <c r="Q23" s="507"/>
    </row>
    <row r="24" spans="1:17">
      <c r="A24" s="505" t="s">
        <v>1277</v>
      </c>
      <c r="B24" s="506"/>
      <c r="C24" s="506"/>
      <c r="D24" s="508"/>
      <c r="E24" s="506"/>
      <c r="F24" s="506"/>
      <c r="G24" s="506"/>
      <c r="H24" s="508"/>
      <c r="I24" s="506"/>
      <c r="J24" s="506"/>
      <c r="K24" s="506"/>
      <c r="L24" s="508"/>
      <c r="M24" s="507"/>
      <c r="N24" s="506"/>
      <c r="O24" s="506"/>
      <c r="P24" s="506"/>
      <c r="Q24" s="507"/>
    </row>
    <row r="25" spans="1:17">
      <c r="A25" s="505" t="s">
        <v>1278</v>
      </c>
      <c r="B25" s="506"/>
      <c r="C25" s="506"/>
      <c r="D25" s="508"/>
      <c r="E25" s="506"/>
      <c r="F25" s="506"/>
      <c r="G25" s="506"/>
      <c r="H25" s="508"/>
      <c r="I25" s="506"/>
      <c r="J25" s="506"/>
      <c r="K25" s="506"/>
      <c r="L25" s="508"/>
      <c r="M25" s="507"/>
      <c r="N25" s="506"/>
      <c r="O25" s="506"/>
      <c r="P25" s="506"/>
      <c r="Q25" s="507"/>
    </row>
    <row r="26" spans="1:17">
      <c r="A26" s="505" t="s">
        <v>1279</v>
      </c>
      <c r="B26" s="506"/>
      <c r="C26" s="506"/>
      <c r="D26" s="508"/>
      <c r="E26" s="506"/>
      <c r="F26" s="506"/>
      <c r="G26" s="506"/>
      <c r="H26" s="506"/>
      <c r="I26" s="506"/>
      <c r="J26" s="506"/>
      <c r="K26" s="506"/>
      <c r="L26" s="508"/>
      <c r="M26" s="507"/>
      <c r="N26" s="506"/>
      <c r="O26" s="506"/>
      <c r="P26" s="506"/>
      <c r="Q26" s="507"/>
    </row>
    <row r="27" spans="1:17">
      <c r="A27" s="513"/>
      <c r="B27" s="506"/>
      <c r="C27" s="506"/>
      <c r="D27" s="506"/>
      <c r="E27" s="506"/>
      <c r="F27" s="506"/>
      <c r="G27" s="506"/>
      <c r="H27" s="506"/>
      <c r="I27" s="506"/>
      <c r="J27" s="506"/>
      <c r="K27" s="506"/>
      <c r="L27" s="506"/>
      <c r="M27" s="507"/>
      <c r="N27" s="506"/>
      <c r="O27" s="506"/>
      <c r="P27" s="506"/>
      <c r="Q27" s="507"/>
    </row>
    <row r="28" spans="1:17">
      <c r="A28" s="513"/>
      <c r="B28" s="506"/>
      <c r="C28" s="506"/>
      <c r="D28" s="506"/>
      <c r="E28" s="506"/>
      <c r="F28" s="506"/>
      <c r="G28" s="506"/>
      <c r="H28" s="506"/>
      <c r="I28" s="506"/>
      <c r="J28" s="506"/>
      <c r="K28" s="506"/>
      <c r="L28" s="506"/>
      <c r="M28" s="507"/>
      <c r="N28" s="506"/>
      <c r="O28" s="506"/>
      <c r="P28" s="506"/>
      <c r="Q28" s="507"/>
    </row>
    <row r="29" spans="1:17">
      <c r="A29" s="513"/>
      <c r="B29" s="506"/>
      <c r="C29" s="506"/>
      <c r="D29" s="506"/>
      <c r="E29" s="506"/>
      <c r="F29" s="506"/>
      <c r="G29" s="506"/>
      <c r="H29" s="506"/>
      <c r="I29" s="506"/>
      <c r="J29" s="506"/>
      <c r="K29" s="506"/>
      <c r="L29" s="506"/>
      <c r="M29" s="507"/>
      <c r="N29" s="506"/>
      <c r="O29" s="506"/>
      <c r="P29" s="506"/>
      <c r="Q29" s="507"/>
    </row>
    <row r="30" spans="1:17">
      <c r="A30" s="513"/>
      <c r="B30" s="506"/>
      <c r="C30" s="506"/>
      <c r="D30" s="506"/>
      <c r="E30" s="506"/>
      <c r="F30" s="506"/>
      <c r="G30" s="506"/>
      <c r="H30" s="506"/>
      <c r="I30" s="506"/>
      <c r="J30" s="506"/>
      <c r="K30" s="506"/>
      <c r="L30" s="506"/>
      <c r="M30" s="507"/>
      <c r="N30" s="506"/>
      <c r="O30" s="506"/>
      <c r="P30" s="506"/>
      <c r="Q30" s="507"/>
    </row>
    <row r="31" spans="1:17">
      <c r="A31" s="513"/>
      <c r="B31" s="506"/>
      <c r="C31" s="506"/>
      <c r="D31" s="506"/>
      <c r="E31" s="506"/>
      <c r="F31" s="506"/>
      <c r="G31" s="506"/>
      <c r="H31" s="506"/>
      <c r="I31" s="506"/>
      <c r="J31" s="506"/>
      <c r="K31" s="506"/>
      <c r="L31" s="506"/>
      <c r="M31" s="507"/>
      <c r="N31" s="506"/>
      <c r="O31" s="506"/>
      <c r="P31" s="506"/>
      <c r="Q31" s="507"/>
    </row>
    <row r="32" spans="1:17">
      <c r="A32" s="513"/>
      <c r="B32" s="506"/>
      <c r="C32" s="506"/>
      <c r="D32" s="506"/>
      <c r="E32" s="506"/>
      <c r="F32" s="506"/>
      <c r="G32" s="506"/>
      <c r="H32" s="506"/>
      <c r="I32" s="506"/>
      <c r="J32" s="506"/>
      <c r="K32" s="506"/>
      <c r="L32" s="506"/>
      <c r="M32" s="507"/>
      <c r="N32" s="506"/>
      <c r="O32" s="506"/>
      <c r="P32" s="506"/>
      <c r="Q32" s="507"/>
    </row>
    <row r="33" spans="1:17">
      <c r="A33" s="514"/>
      <c r="B33" s="506"/>
      <c r="C33" s="506"/>
      <c r="D33" s="506"/>
      <c r="E33" s="506"/>
      <c r="F33" s="506"/>
      <c r="G33" s="506"/>
      <c r="H33" s="506"/>
      <c r="I33" s="506"/>
      <c r="J33" s="506"/>
      <c r="K33" s="506"/>
      <c r="L33" s="506"/>
      <c r="M33" s="507"/>
      <c r="N33" s="506"/>
      <c r="O33" s="506"/>
      <c r="P33" s="506"/>
      <c r="Q33" s="507"/>
    </row>
    <row r="34" spans="1:17">
      <c r="A34" s="514"/>
      <c r="B34" s="506"/>
      <c r="C34" s="506"/>
      <c r="D34" s="506"/>
      <c r="E34" s="506"/>
      <c r="F34" s="506"/>
      <c r="G34" s="506"/>
      <c r="H34" s="506"/>
      <c r="I34" s="506"/>
      <c r="J34" s="506"/>
      <c r="K34" s="506"/>
      <c r="L34" s="506"/>
      <c r="M34" s="507"/>
      <c r="N34" s="506"/>
      <c r="O34" s="506"/>
      <c r="P34" s="506"/>
      <c r="Q34" s="507"/>
    </row>
    <row r="35" spans="1:17">
      <c r="A35" s="514"/>
      <c r="B35" s="506"/>
      <c r="C35" s="506"/>
      <c r="D35" s="506"/>
      <c r="E35" s="506"/>
      <c r="F35" s="506"/>
      <c r="G35" s="506"/>
      <c r="H35" s="506"/>
      <c r="I35" s="506"/>
      <c r="J35" s="506"/>
      <c r="K35" s="506"/>
      <c r="L35" s="506"/>
      <c r="M35" s="507"/>
      <c r="N35" s="506"/>
      <c r="O35" s="506"/>
      <c r="P35" s="506"/>
      <c r="Q35" s="507"/>
    </row>
    <row r="36" spans="1:17">
      <c r="A36" s="513"/>
      <c r="B36" s="506"/>
      <c r="C36" s="506"/>
      <c r="D36" s="506"/>
      <c r="E36" s="506"/>
      <c r="F36" s="506"/>
      <c r="G36" s="506"/>
      <c r="H36" s="506"/>
      <c r="I36" s="506"/>
      <c r="J36" s="506"/>
      <c r="K36" s="506"/>
      <c r="L36" s="506"/>
      <c r="M36" s="507"/>
      <c r="N36" s="506"/>
      <c r="O36" s="506"/>
      <c r="P36" s="506"/>
      <c r="Q36" s="507"/>
    </row>
    <row r="37" spans="1:17">
      <c r="A37" s="513"/>
      <c r="B37" s="506"/>
      <c r="C37" s="506"/>
      <c r="D37" s="506"/>
      <c r="E37" s="506"/>
      <c r="F37" s="506"/>
      <c r="G37" s="506"/>
      <c r="H37" s="506"/>
      <c r="I37" s="506"/>
      <c r="J37" s="506"/>
      <c r="K37" s="506"/>
      <c r="L37" s="506"/>
      <c r="M37" s="507"/>
      <c r="N37" s="506"/>
      <c r="O37" s="506"/>
      <c r="P37" s="506"/>
      <c r="Q37" s="507"/>
    </row>
    <row r="38" spans="1:17">
      <c r="A38" s="436"/>
      <c r="B38" s="433"/>
      <c r="C38" s="433"/>
      <c r="D38" s="432"/>
      <c r="E38" s="477"/>
      <c r="F38" s="477"/>
      <c r="G38" s="432"/>
      <c r="H38" s="477"/>
      <c r="I38" s="477"/>
      <c r="J38" s="432"/>
      <c r="K38" s="433"/>
      <c r="L38" s="433"/>
      <c r="M38" s="477"/>
      <c r="N38" s="515"/>
      <c r="O38" s="432"/>
      <c r="P38" s="432"/>
      <c r="Q38" s="432"/>
    </row>
    <row r="39" spans="1:17">
      <c r="A39" s="436" t="s">
        <v>943</v>
      </c>
      <c r="B39" s="433"/>
      <c r="C39" s="433"/>
      <c r="D39" s="432"/>
      <c r="E39" s="436" t="s">
        <v>944</v>
      </c>
      <c r="F39" s="433"/>
      <c r="G39" s="432"/>
      <c r="H39" s="432"/>
      <c r="I39" s="433" t="s">
        <v>945</v>
      </c>
      <c r="J39" s="433"/>
      <c r="K39" s="432"/>
      <c r="L39" s="433"/>
      <c r="M39" s="432"/>
      <c r="N39" s="477" t="s">
        <v>1280</v>
      </c>
      <c r="O39" s="433"/>
      <c r="P39" s="432"/>
      <c r="Q39" s="432"/>
    </row>
    <row r="40" spans="1:17">
      <c r="A40" s="432"/>
      <c r="B40" s="432"/>
      <c r="C40" s="432"/>
      <c r="D40" s="432"/>
      <c r="E40" s="432"/>
      <c r="F40" s="433"/>
      <c r="G40" s="432"/>
      <c r="H40" s="432"/>
      <c r="I40" s="433" t="s">
        <v>947</v>
      </c>
      <c r="J40" s="433"/>
      <c r="K40" s="436"/>
      <c r="L40" s="433"/>
      <c r="M40" s="432"/>
      <c r="N40" s="433"/>
      <c r="O40" s="433"/>
      <c r="P40" s="432"/>
      <c r="Q40" s="432"/>
    </row>
    <row r="41" spans="1:17">
      <c r="A41" s="1607" t="s">
        <v>1336</v>
      </c>
      <c r="B41" s="1607"/>
      <c r="C41" s="1607"/>
      <c r="D41" s="1607"/>
      <c r="E41" s="1607"/>
      <c r="F41" s="1607"/>
      <c r="G41" s="1607"/>
      <c r="H41" s="1607"/>
      <c r="I41" s="1607"/>
      <c r="J41" s="1607"/>
      <c r="K41" s="1607"/>
      <c r="L41" s="1607"/>
      <c r="M41" s="1607"/>
      <c r="N41" s="516"/>
      <c r="O41" s="516"/>
      <c r="P41" s="516"/>
      <c r="Q41" s="516"/>
    </row>
  </sheetData>
  <mergeCells count="27">
    <mergeCell ref="A41:M41"/>
    <mergeCell ref="E8:E9"/>
    <mergeCell ref="F8:F9"/>
    <mergeCell ref="G8:G9"/>
    <mergeCell ref="I8:I9"/>
    <mergeCell ref="J8:J9"/>
    <mergeCell ref="K8:K9"/>
    <mergeCell ref="G5:J5"/>
    <mergeCell ref="P5:Q5"/>
    <mergeCell ref="A6:A9"/>
    <mergeCell ref="B6:M6"/>
    <mergeCell ref="N6:Q7"/>
    <mergeCell ref="B7:E7"/>
    <mergeCell ref="F7:I7"/>
    <mergeCell ref="J7:M7"/>
    <mergeCell ref="B8:B9"/>
    <mergeCell ref="C8:C9"/>
    <mergeCell ref="M8:M9"/>
    <mergeCell ref="N8:N9"/>
    <mergeCell ref="O8:O9"/>
    <mergeCell ref="Q8:Q9"/>
    <mergeCell ref="A4:Q4"/>
    <mergeCell ref="A1:A2"/>
    <mergeCell ref="N1:O2"/>
    <mergeCell ref="P1:Q2"/>
    <mergeCell ref="N3:O3"/>
    <mergeCell ref="P3:Q3"/>
  </mergeCells>
  <phoneticPr fontId="79" type="noConversion"/>
  <hyperlinks>
    <hyperlink ref="R9" location="預告統計資料發布時間表!A1" display="回發布時間表"/>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heetViews>
  <sheetFormatPr defaultRowHeight="16.5"/>
  <cols>
    <col min="1" max="1" width="23.75" customWidth="1"/>
    <col min="3" max="3" width="15.375" customWidth="1"/>
    <col min="4" max="4" width="13.375" customWidth="1"/>
    <col min="5" max="5" width="11.125" customWidth="1"/>
    <col min="6" max="6" width="11.375" customWidth="1"/>
    <col min="7" max="7" width="10.75" customWidth="1"/>
    <col min="8" max="8" width="11.75" customWidth="1"/>
  </cols>
  <sheetData>
    <row r="1" spans="1:11">
      <c r="A1" s="517" t="s">
        <v>1002</v>
      </c>
      <c r="B1" s="388"/>
      <c r="C1" s="388"/>
      <c r="D1" s="388"/>
      <c r="E1" s="388"/>
      <c r="F1" s="388"/>
      <c r="G1" s="518" t="s">
        <v>917</v>
      </c>
      <c r="H1" s="519" t="s">
        <v>1340</v>
      </c>
      <c r="I1" s="520"/>
    </row>
    <row r="2" spans="1:11" ht="17.25" thickBot="1">
      <c r="A2" s="521" t="s">
        <v>1215</v>
      </c>
      <c r="B2" s="522" t="s">
        <v>1216</v>
      </c>
      <c r="C2" s="523"/>
      <c r="D2" s="523"/>
      <c r="E2" s="523"/>
      <c r="F2" s="523"/>
      <c r="G2" s="524" t="s">
        <v>1098</v>
      </c>
      <c r="H2" s="525" t="s">
        <v>1341</v>
      </c>
      <c r="I2" s="526"/>
    </row>
    <row r="3" spans="1:11">
      <c r="A3" s="388"/>
      <c r="B3" s="388"/>
      <c r="C3" s="388"/>
      <c r="D3" s="388"/>
      <c r="E3" s="388"/>
      <c r="F3" s="388"/>
      <c r="G3" s="388"/>
      <c r="H3" s="388"/>
      <c r="I3" s="388"/>
    </row>
    <row r="4" spans="1:11" ht="21">
      <c r="A4" s="1608" t="s">
        <v>1355</v>
      </c>
      <c r="B4" s="1608"/>
      <c r="C4" s="1608"/>
      <c r="D4" s="1608"/>
      <c r="E4" s="1608"/>
      <c r="F4" s="1608"/>
      <c r="G4" s="1608"/>
      <c r="H4" s="1608"/>
      <c r="I4" s="1608"/>
    </row>
    <row r="5" spans="1:11">
      <c r="A5" s="388"/>
      <c r="B5" s="388"/>
      <c r="C5" s="388"/>
      <c r="D5" s="388"/>
      <c r="E5" s="388"/>
      <c r="F5" s="388"/>
      <c r="G5" s="388"/>
      <c r="H5" s="388" t="s">
        <v>1342</v>
      </c>
      <c r="I5" s="388"/>
    </row>
    <row r="6" spans="1:11" ht="17.25" thickBot="1">
      <c r="A6" s="523"/>
      <c r="B6" s="1609" t="s">
        <v>1356</v>
      </c>
      <c r="C6" s="1609"/>
      <c r="D6" s="1609"/>
      <c r="E6" s="1609"/>
      <c r="F6" s="1609"/>
      <c r="G6" s="1609"/>
      <c r="H6" s="527" t="s">
        <v>1343</v>
      </c>
      <c r="I6" s="522"/>
    </row>
    <row r="7" spans="1:11">
      <c r="A7" s="528" t="s">
        <v>1199</v>
      </c>
      <c r="B7" s="529" t="s">
        <v>1200</v>
      </c>
      <c r="C7" s="1610" t="s">
        <v>1344</v>
      </c>
      <c r="D7" s="1610"/>
      <c r="E7" s="1611" t="s">
        <v>1201</v>
      </c>
      <c r="F7" s="1611"/>
      <c r="G7" s="1611"/>
      <c r="H7" s="1611"/>
      <c r="I7" s="530"/>
    </row>
    <row r="8" spans="1:11" ht="33.75" thickBot="1">
      <c r="A8" s="531"/>
      <c r="B8" s="532" t="s">
        <v>1203</v>
      </c>
      <c r="C8" s="533" t="s">
        <v>1345</v>
      </c>
      <c r="D8" s="534" t="s">
        <v>1346</v>
      </c>
      <c r="E8" s="535" t="s">
        <v>1347</v>
      </c>
      <c r="F8" s="535" t="s">
        <v>1205</v>
      </c>
      <c r="G8" s="535" t="s">
        <v>1348</v>
      </c>
      <c r="H8" s="536" t="s">
        <v>1207</v>
      </c>
      <c r="I8" s="388"/>
      <c r="K8" s="92" t="s">
        <v>97</v>
      </c>
    </row>
    <row r="9" spans="1:11">
      <c r="A9" s="537" t="s">
        <v>1211</v>
      </c>
      <c r="B9" s="538"/>
      <c r="C9" s="539"/>
      <c r="D9" s="540"/>
      <c r="E9" s="541"/>
      <c r="F9" s="541"/>
      <c r="G9" s="541"/>
      <c r="H9" s="541"/>
      <c r="I9" s="388"/>
    </row>
    <row r="10" spans="1:11" ht="49.5">
      <c r="A10" s="542" t="s">
        <v>1352</v>
      </c>
      <c r="B10" s="543" t="s">
        <v>1212</v>
      </c>
      <c r="C10" s="569">
        <v>0.8</v>
      </c>
      <c r="D10" s="403"/>
      <c r="E10" s="570">
        <v>592.34799999999996</v>
      </c>
      <c r="F10" s="421"/>
      <c r="G10" s="545"/>
      <c r="H10" s="570">
        <v>592.34799999999996</v>
      </c>
      <c r="I10" s="388"/>
    </row>
    <row r="11" spans="1:11" ht="33">
      <c r="A11" s="546" t="s">
        <v>1353</v>
      </c>
      <c r="B11" s="543" t="s">
        <v>1212</v>
      </c>
      <c r="C11" s="569">
        <v>0.5</v>
      </c>
      <c r="D11" s="388"/>
      <c r="E11" s="545">
        <v>159400</v>
      </c>
      <c r="F11" s="545"/>
      <c r="G11" s="545">
        <v>1013200</v>
      </c>
      <c r="H11" s="545">
        <v>581200</v>
      </c>
      <c r="I11" s="388"/>
    </row>
    <row r="12" spans="1:11">
      <c r="A12" s="542"/>
      <c r="B12" s="547"/>
      <c r="C12" s="544"/>
      <c r="D12" s="408"/>
      <c r="E12" s="545"/>
      <c r="F12" s="545"/>
      <c r="G12" s="545"/>
      <c r="H12" s="545"/>
      <c r="I12" s="388"/>
    </row>
    <row r="13" spans="1:11">
      <c r="A13" s="542"/>
      <c r="B13" s="547"/>
      <c r="C13" s="544"/>
      <c r="D13" s="408"/>
      <c r="E13" s="545"/>
      <c r="F13" s="422"/>
      <c r="G13" s="422"/>
      <c r="H13" s="545"/>
      <c r="I13" s="388"/>
    </row>
    <row r="14" spans="1:11">
      <c r="A14" s="542"/>
      <c r="B14" s="547"/>
      <c r="C14" s="408"/>
      <c r="D14" s="548"/>
      <c r="E14" s="545"/>
      <c r="F14" s="422"/>
      <c r="G14" s="422"/>
      <c r="H14" s="545"/>
      <c r="I14" s="388"/>
    </row>
    <row r="15" spans="1:11">
      <c r="A15" s="537"/>
      <c r="B15" s="549"/>
      <c r="C15" s="550"/>
      <c r="D15" s="408"/>
      <c r="E15" s="422"/>
      <c r="F15" s="422"/>
      <c r="G15" s="422"/>
      <c r="H15" s="390"/>
      <c r="I15" s="388"/>
    </row>
    <row r="16" spans="1:11">
      <c r="A16" s="537"/>
      <c r="B16" s="549"/>
      <c r="C16" s="550"/>
      <c r="D16" s="408"/>
      <c r="E16" s="422"/>
      <c r="F16" s="422"/>
      <c r="G16" s="422"/>
      <c r="H16" s="390"/>
      <c r="I16" s="388"/>
    </row>
    <row r="17" spans="1:9" ht="17.25" thickBot="1">
      <c r="A17" s="551"/>
      <c r="B17" s="552"/>
      <c r="C17" s="553"/>
      <c r="D17" s="522"/>
      <c r="E17" s="523"/>
      <c r="F17" s="523"/>
      <c r="G17" s="523"/>
      <c r="H17" s="523"/>
      <c r="I17" s="523"/>
    </row>
    <row r="18" spans="1:9">
      <c r="A18" s="554" t="s">
        <v>1349</v>
      </c>
      <c r="B18" s="555"/>
      <c r="C18" s="555" t="s">
        <v>944</v>
      </c>
      <c r="D18" s="555"/>
      <c r="E18" s="554" t="s">
        <v>945</v>
      </c>
      <c r="F18" s="556"/>
      <c r="G18" s="557" t="s">
        <v>1350</v>
      </c>
      <c r="H18" s="388"/>
      <c r="I18" s="558"/>
    </row>
    <row r="19" spans="1:9">
      <c r="A19" s="559"/>
      <c r="B19" s="559"/>
      <c r="C19" s="554"/>
      <c r="D19" s="555"/>
      <c r="E19" s="554" t="s">
        <v>947</v>
      </c>
      <c r="F19" s="560"/>
      <c r="G19" s="560"/>
      <c r="H19" s="561"/>
      <c r="I19" s="558"/>
    </row>
    <row r="20" spans="1:9">
      <c r="A20" s="562"/>
      <c r="B20" s="562"/>
      <c r="C20" s="562"/>
      <c r="D20" s="562"/>
      <c r="E20" s="563"/>
      <c r="F20" s="563"/>
      <c r="G20" s="1612" t="s">
        <v>1354</v>
      </c>
      <c r="H20" s="1612"/>
      <c r="I20" s="558"/>
    </row>
    <row r="21" spans="1:9">
      <c r="A21" s="565" t="s">
        <v>1351</v>
      </c>
      <c r="B21" s="565"/>
      <c r="C21" s="562"/>
      <c r="D21" s="562"/>
      <c r="E21" s="563"/>
      <c r="F21" s="563"/>
      <c r="G21" s="565"/>
      <c r="H21" s="566"/>
      <c r="I21" s="558"/>
    </row>
    <row r="22" spans="1:9">
      <c r="A22" s="565" t="s">
        <v>1230</v>
      </c>
      <c r="B22" s="562"/>
      <c r="C22" s="562"/>
      <c r="D22" s="562"/>
      <c r="E22" s="562"/>
      <c r="F22" s="562"/>
      <c r="G22" s="562"/>
      <c r="H22" s="567"/>
      <c r="I22" s="568"/>
    </row>
  </sheetData>
  <mergeCells count="5">
    <mergeCell ref="A4:I4"/>
    <mergeCell ref="B6:G6"/>
    <mergeCell ref="C7:D7"/>
    <mergeCell ref="E7:H7"/>
    <mergeCell ref="G20:H20"/>
  </mergeCells>
  <phoneticPr fontId="79" type="noConversion"/>
  <hyperlinks>
    <hyperlink ref="K8" location="預告統計資料發布時間表!A1" display="回發布時間表"/>
  </hyperlink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topLeftCell="D1" workbookViewId="0">
      <selection activeCell="AB9" sqref="AB9"/>
    </sheetView>
  </sheetViews>
  <sheetFormatPr defaultRowHeight="16.5"/>
  <sheetData>
    <row r="1" spans="1:28" ht="17.25" thickBot="1">
      <c r="A1" s="571" t="s">
        <v>1094</v>
      </c>
      <c r="B1" s="572"/>
      <c r="C1" s="572"/>
      <c r="D1" s="572"/>
      <c r="E1" s="572"/>
      <c r="F1" s="572"/>
      <c r="G1" s="572"/>
      <c r="H1" s="572"/>
      <c r="I1" s="572"/>
      <c r="J1" s="572"/>
      <c r="K1" s="572"/>
      <c r="L1" s="572"/>
      <c r="M1" s="572"/>
      <c r="N1" s="572"/>
      <c r="O1" s="572"/>
      <c r="P1" s="572"/>
      <c r="Q1" s="572"/>
      <c r="R1" s="572"/>
      <c r="S1" s="572"/>
      <c r="T1" s="572"/>
      <c r="U1" s="572"/>
      <c r="V1" s="1614" t="s">
        <v>917</v>
      </c>
      <c r="W1" s="1614"/>
      <c r="X1" s="1615" t="s">
        <v>1357</v>
      </c>
      <c r="Y1" s="1615"/>
      <c r="Z1" s="1615"/>
      <c r="AA1" s="1615"/>
    </row>
    <row r="2" spans="1:28" ht="17.25" thickBot="1">
      <c r="A2" s="571" t="s">
        <v>1358</v>
      </c>
      <c r="B2" s="573" t="s">
        <v>1359</v>
      </c>
      <c r="C2" s="574"/>
      <c r="D2" s="574"/>
      <c r="E2" s="574"/>
      <c r="F2" s="574"/>
      <c r="G2" s="574"/>
      <c r="H2" s="574"/>
      <c r="I2" s="574"/>
      <c r="J2" s="575"/>
      <c r="K2" s="574"/>
      <c r="L2" s="574"/>
      <c r="M2" s="574"/>
      <c r="N2" s="574"/>
      <c r="O2" s="574"/>
      <c r="P2" s="574"/>
      <c r="Q2" s="574"/>
      <c r="R2" s="574"/>
      <c r="S2" s="574"/>
      <c r="T2" s="574"/>
      <c r="U2" s="576"/>
      <c r="V2" s="1614" t="s">
        <v>1049</v>
      </c>
      <c r="W2" s="1614"/>
      <c r="X2" s="1616" t="s">
        <v>1360</v>
      </c>
      <c r="Y2" s="1616"/>
      <c r="Z2" s="1616"/>
      <c r="AA2" s="1616"/>
    </row>
    <row r="3" spans="1:28">
      <c r="A3" s="577"/>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row>
    <row r="4" spans="1:28" ht="27.75">
      <c r="A4" s="1617" t="s">
        <v>1399</v>
      </c>
      <c r="B4" s="1617"/>
      <c r="C4" s="1617"/>
      <c r="D4" s="1617"/>
      <c r="E4" s="1617"/>
      <c r="F4" s="1617"/>
      <c r="G4" s="1617"/>
      <c r="H4" s="1617"/>
      <c r="I4" s="1617"/>
      <c r="J4" s="1617"/>
      <c r="K4" s="1617"/>
      <c r="L4" s="1617"/>
      <c r="M4" s="1617"/>
      <c r="N4" s="1617"/>
      <c r="O4" s="1617"/>
      <c r="P4" s="1617"/>
      <c r="Q4" s="1617"/>
      <c r="R4" s="1617"/>
      <c r="S4" s="1617"/>
      <c r="T4" s="1617"/>
      <c r="U4" s="1617"/>
      <c r="V4" s="1617"/>
      <c r="W4" s="1617"/>
      <c r="X4" s="1617"/>
      <c r="Y4" s="1617"/>
      <c r="Z4" s="1617"/>
      <c r="AA4" s="1617"/>
    </row>
    <row r="5" spans="1:28">
      <c r="A5" s="577"/>
      <c r="B5" s="577"/>
      <c r="C5" s="577"/>
      <c r="D5" s="577"/>
      <c r="E5" s="577"/>
      <c r="F5" s="577"/>
      <c r="G5" s="577"/>
      <c r="H5" s="577"/>
      <c r="I5" s="577"/>
      <c r="J5" s="577"/>
      <c r="K5" s="577"/>
      <c r="L5" s="577"/>
      <c r="M5" s="577"/>
      <c r="N5" s="577"/>
      <c r="O5" s="577"/>
      <c r="P5" s="577"/>
      <c r="Q5" s="577"/>
      <c r="R5" s="577"/>
      <c r="S5" s="577"/>
      <c r="T5" s="577"/>
      <c r="U5" s="577"/>
      <c r="V5" s="577"/>
      <c r="W5" s="577"/>
      <c r="X5" s="577"/>
      <c r="Y5" s="577"/>
      <c r="Z5" s="577"/>
      <c r="AA5" s="577"/>
    </row>
    <row r="6" spans="1:28" ht="17.25" thickBot="1">
      <c r="A6" s="577"/>
      <c r="B6" s="577"/>
      <c r="C6" s="577"/>
      <c r="D6" s="577"/>
      <c r="E6" s="577"/>
      <c r="F6" s="577"/>
      <c r="G6" s="577"/>
      <c r="H6" s="577"/>
      <c r="I6" s="1613" t="s">
        <v>1361</v>
      </c>
      <c r="J6" s="1613"/>
      <c r="K6" s="1613"/>
      <c r="L6" s="1613"/>
      <c r="M6" s="1613"/>
      <c r="N6" s="1613"/>
      <c r="O6" s="1613"/>
      <c r="P6" s="1613"/>
      <c r="Q6" s="1613"/>
      <c r="R6" s="1613"/>
      <c r="S6" s="577"/>
      <c r="T6" s="577"/>
      <c r="U6" s="577"/>
      <c r="V6" s="577"/>
      <c r="W6" s="577"/>
      <c r="X6" s="577"/>
      <c r="Y6" s="577"/>
      <c r="Z6" s="577"/>
      <c r="AA6" s="577"/>
    </row>
    <row r="7" spans="1:28">
      <c r="A7" s="578"/>
      <c r="B7" s="579"/>
      <c r="C7" s="580"/>
      <c r="D7" s="580" t="s">
        <v>1362</v>
      </c>
      <c r="E7" s="580" t="s">
        <v>1363</v>
      </c>
      <c r="F7" s="580" t="s">
        <v>1364</v>
      </c>
      <c r="G7" s="580" t="s">
        <v>1365</v>
      </c>
      <c r="H7" s="580" t="s">
        <v>1366</v>
      </c>
      <c r="I7" s="580" t="s">
        <v>1367</v>
      </c>
      <c r="J7" s="580" t="s">
        <v>1368</v>
      </c>
      <c r="K7" s="580"/>
      <c r="L7" s="580"/>
      <c r="M7" s="580"/>
      <c r="N7" s="1620" t="s">
        <v>1369</v>
      </c>
      <c r="O7" s="1620"/>
      <c r="P7" s="1620"/>
      <c r="Q7" s="1620"/>
      <c r="R7" s="1620" t="s">
        <v>1370</v>
      </c>
      <c r="S7" s="1620"/>
      <c r="T7" s="1620"/>
      <c r="U7" s="1620"/>
      <c r="V7" s="1620"/>
      <c r="W7" s="1620"/>
      <c r="X7" s="1620"/>
      <c r="Y7" s="1620"/>
      <c r="Z7" s="1621" t="s">
        <v>1371</v>
      </c>
      <c r="AA7" s="1621"/>
    </row>
    <row r="8" spans="1:28">
      <c r="A8" s="581"/>
      <c r="B8" s="1618" t="s">
        <v>1372</v>
      </c>
      <c r="C8" s="1618"/>
      <c r="D8" s="1618"/>
      <c r="E8" s="1618" t="s">
        <v>1373</v>
      </c>
      <c r="F8" s="1618"/>
      <c r="G8" s="1618"/>
      <c r="H8" s="1618" t="s">
        <v>1374</v>
      </c>
      <c r="I8" s="1618"/>
      <c r="J8" s="1618"/>
      <c r="K8" s="1618" t="s">
        <v>1375</v>
      </c>
      <c r="L8" s="1618"/>
      <c r="M8" s="1618"/>
      <c r="N8" s="1618" t="s">
        <v>1376</v>
      </c>
      <c r="O8" s="1618"/>
      <c r="P8" s="1618" t="s">
        <v>1071</v>
      </c>
      <c r="Q8" s="1618"/>
      <c r="R8" s="1618" t="s">
        <v>1377</v>
      </c>
      <c r="S8" s="1618"/>
      <c r="T8" s="1618"/>
      <c r="U8" s="1618"/>
      <c r="V8" s="1618" t="s">
        <v>1378</v>
      </c>
      <c r="W8" s="1618"/>
      <c r="X8" s="1618"/>
      <c r="Y8" s="1618"/>
      <c r="Z8" s="582"/>
      <c r="AA8" s="583"/>
    </row>
    <row r="9" spans="1:28" ht="33">
      <c r="A9" s="584" t="s">
        <v>1379</v>
      </c>
      <c r="B9" s="585" t="s">
        <v>1380</v>
      </c>
      <c r="C9" s="586" t="s">
        <v>1381</v>
      </c>
      <c r="D9" s="586" t="s">
        <v>1382</v>
      </c>
      <c r="E9" s="586" t="s">
        <v>1380</v>
      </c>
      <c r="F9" s="586" t="s">
        <v>1381</v>
      </c>
      <c r="G9" s="587" t="s">
        <v>1382</v>
      </c>
      <c r="H9" s="587" t="s">
        <v>1380</v>
      </c>
      <c r="I9" s="587" t="s">
        <v>1381</v>
      </c>
      <c r="J9" s="587" t="s">
        <v>1382</v>
      </c>
      <c r="K9" s="587" t="s">
        <v>1380</v>
      </c>
      <c r="L9" s="587" t="s">
        <v>1381</v>
      </c>
      <c r="M9" s="587" t="s">
        <v>1382</v>
      </c>
      <c r="N9" s="587" t="s">
        <v>1383</v>
      </c>
      <c r="O9" s="587" t="s">
        <v>1384</v>
      </c>
      <c r="P9" s="587" t="s">
        <v>1383</v>
      </c>
      <c r="Q9" s="586" t="s">
        <v>1384</v>
      </c>
      <c r="R9" s="1622" t="s">
        <v>1385</v>
      </c>
      <c r="S9" s="1622"/>
      <c r="T9" s="1623" t="s">
        <v>1386</v>
      </c>
      <c r="U9" s="1623"/>
      <c r="V9" s="1622" t="s">
        <v>1387</v>
      </c>
      <c r="W9" s="1622"/>
      <c r="X9" s="1623" t="s">
        <v>1388</v>
      </c>
      <c r="Y9" s="1623"/>
      <c r="Z9" s="586" t="s">
        <v>1389</v>
      </c>
      <c r="AA9" s="586" t="s">
        <v>1384</v>
      </c>
      <c r="AB9" s="92" t="s">
        <v>97</v>
      </c>
    </row>
    <row r="10" spans="1:28" ht="66">
      <c r="A10" s="588" t="s">
        <v>1390</v>
      </c>
      <c r="B10" s="589"/>
      <c r="C10" s="589"/>
      <c r="D10" s="589"/>
      <c r="E10" s="589"/>
      <c r="F10" s="589"/>
      <c r="G10" s="590"/>
      <c r="H10" s="590"/>
      <c r="I10" s="590"/>
      <c r="J10" s="590"/>
      <c r="K10" s="590"/>
      <c r="L10" s="590"/>
      <c r="M10" s="590"/>
      <c r="N10" s="590"/>
      <c r="O10" s="591" t="s">
        <v>1391</v>
      </c>
      <c r="P10" s="590"/>
      <c r="Q10" s="592" t="s">
        <v>1391</v>
      </c>
      <c r="R10" s="593" t="s">
        <v>1383</v>
      </c>
      <c r="S10" s="594" t="s">
        <v>1392</v>
      </c>
      <c r="T10" s="1619" t="s">
        <v>1393</v>
      </c>
      <c r="U10" s="1619"/>
      <c r="V10" s="593" t="s">
        <v>1383</v>
      </c>
      <c r="W10" s="595" t="s">
        <v>1394</v>
      </c>
      <c r="X10" s="1619" t="s">
        <v>1393</v>
      </c>
      <c r="Y10" s="1619"/>
      <c r="Z10" s="589"/>
      <c r="AA10" s="592" t="s">
        <v>1391</v>
      </c>
    </row>
    <row r="11" spans="1:28">
      <c r="A11" s="596" t="s">
        <v>1395</v>
      </c>
      <c r="B11" s="597" t="s">
        <v>1042</v>
      </c>
      <c r="C11" s="597" t="s">
        <v>1042</v>
      </c>
      <c r="D11" s="597" t="s">
        <v>1042</v>
      </c>
      <c r="E11" s="597" t="s">
        <v>1042</v>
      </c>
      <c r="F11" s="597" t="s">
        <v>1042</v>
      </c>
      <c r="G11" s="597">
        <v>204.25</v>
      </c>
      <c r="H11" s="597" t="s">
        <v>1042</v>
      </c>
      <c r="I11" s="597" t="s">
        <v>1042</v>
      </c>
      <c r="J11" s="597" t="s">
        <v>1042</v>
      </c>
      <c r="K11" s="597" t="s">
        <v>1042</v>
      </c>
      <c r="L11" s="597" t="s">
        <v>1042</v>
      </c>
      <c r="M11" s="597" t="s">
        <v>1042</v>
      </c>
      <c r="N11" s="597" t="s">
        <v>1042</v>
      </c>
      <c r="O11" s="597" t="s">
        <v>1042</v>
      </c>
      <c r="P11" s="597" t="s">
        <v>1042</v>
      </c>
      <c r="Q11" s="597" t="s">
        <v>1042</v>
      </c>
      <c r="R11" s="597" t="s">
        <v>1042</v>
      </c>
      <c r="S11" s="597" t="s">
        <v>1042</v>
      </c>
      <c r="T11" s="597" t="s">
        <v>1042</v>
      </c>
      <c r="U11" s="597" t="s">
        <v>1042</v>
      </c>
      <c r="V11" s="597" t="s">
        <v>1042</v>
      </c>
      <c r="W11" s="597" t="s">
        <v>1042</v>
      </c>
      <c r="X11" s="597" t="s">
        <v>1042</v>
      </c>
      <c r="Y11" s="597" t="s">
        <v>1042</v>
      </c>
      <c r="Z11" s="597" t="s">
        <v>1042</v>
      </c>
      <c r="AA11" s="597" t="s">
        <v>1042</v>
      </c>
    </row>
    <row r="12" spans="1:28">
      <c r="A12" s="598"/>
      <c r="B12" s="599"/>
      <c r="C12" s="597"/>
      <c r="D12" s="597"/>
      <c r="E12" s="597"/>
      <c r="F12" s="597"/>
      <c r="G12" s="597"/>
      <c r="H12" s="597"/>
      <c r="I12" s="597"/>
      <c r="J12" s="597"/>
      <c r="K12" s="597"/>
      <c r="L12" s="597"/>
      <c r="M12" s="597"/>
      <c r="N12" s="597"/>
      <c r="O12" s="597"/>
      <c r="P12" s="597"/>
      <c r="Q12" s="597"/>
      <c r="R12" s="597"/>
      <c r="S12" s="597"/>
      <c r="T12" s="597"/>
      <c r="U12" s="597"/>
      <c r="V12" s="597"/>
      <c r="W12" s="597"/>
      <c r="X12" s="597"/>
      <c r="Y12" s="597"/>
      <c r="Z12" s="597"/>
      <c r="AA12" s="597"/>
    </row>
    <row r="13" spans="1:28">
      <c r="A13" s="600"/>
      <c r="B13" s="599"/>
      <c r="C13" s="597"/>
      <c r="D13" s="597"/>
      <c r="E13" s="597"/>
      <c r="F13" s="597"/>
      <c r="G13" s="597"/>
      <c r="H13" s="597"/>
      <c r="I13" s="597"/>
      <c r="J13" s="597"/>
      <c r="K13" s="597"/>
      <c r="L13" s="597"/>
      <c r="M13" s="597"/>
      <c r="N13" s="597"/>
      <c r="O13" s="597"/>
      <c r="P13" s="597"/>
      <c r="Q13" s="597"/>
      <c r="R13" s="597"/>
      <c r="S13" s="597"/>
      <c r="T13" s="597"/>
      <c r="U13" s="597"/>
      <c r="V13" s="597"/>
      <c r="W13" s="597"/>
      <c r="X13" s="597"/>
      <c r="Y13" s="597"/>
      <c r="Z13" s="597"/>
      <c r="AA13" s="597"/>
    </row>
    <row r="14" spans="1:28">
      <c r="A14" s="600"/>
      <c r="B14" s="599"/>
      <c r="C14" s="597"/>
      <c r="D14" s="597"/>
      <c r="E14" s="597"/>
      <c r="F14" s="597"/>
      <c r="G14" s="597"/>
      <c r="H14" s="597"/>
      <c r="I14" s="597"/>
      <c r="J14" s="597"/>
      <c r="K14" s="597"/>
      <c r="L14" s="597"/>
      <c r="M14" s="597"/>
      <c r="N14" s="597"/>
      <c r="O14" s="597"/>
      <c r="P14" s="597"/>
      <c r="Q14" s="597"/>
      <c r="R14" s="597"/>
      <c r="S14" s="597"/>
      <c r="T14" s="597"/>
      <c r="U14" s="597"/>
      <c r="V14" s="597"/>
      <c r="W14" s="597"/>
      <c r="X14" s="597"/>
      <c r="Y14" s="597"/>
      <c r="Z14" s="597"/>
      <c r="AA14" s="597"/>
    </row>
    <row r="15" spans="1:28">
      <c r="A15" s="600"/>
      <c r="B15" s="599"/>
      <c r="C15" s="597"/>
      <c r="D15" s="597"/>
      <c r="E15" s="597"/>
      <c r="F15" s="597"/>
      <c r="G15" s="597"/>
      <c r="H15" s="597"/>
      <c r="I15" s="597"/>
      <c r="J15" s="597"/>
      <c r="K15" s="597"/>
      <c r="L15" s="597"/>
      <c r="M15" s="597"/>
      <c r="N15" s="597"/>
      <c r="O15" s="597"/>
      <c r="P15" s="597" t="s">
        <v>1042</v>
      </c>
      <c r="Q15" s="597"/>
      <c r="R15" s="597"/>
      <c r="S15" s="597"/>
      <c r="T15" s="597"/>
      <c r="U15" s="597"/>
      <c r="V15" s="597"/>
      <c r="W15" s="597"/>
      <c r="X15" s="597"/>
      <c r="Y15" s="597"/>
      <c r="Z15" s="597"/>
      <c r="AA15" s="597"/>
    </row>
    <row r="16" spans="1:28">
      <c r="A16" s="600"/>
      <c r="B16" s="599"/>
      <c r="C16" s="597"/>
      <c r="D16" s="597"/>
      <c r="E16" s="597"/>
      <c r="F16" s="597"/>
      <c r="G16" s="597"/>
      <c r="H16" s="597"/>
      <c r="I16" s="597"/>
      <c r="J16" s="597"/>
      <c r="K16" s="597"/>
      <c r="L16" s="597"/>
      <c r="M16" s="597"/>
      <c r="N16" s="597"/>
      <c r="O16" s="597"/>
      <c r="P16" s="597"/>
      <c r="Q16" s="597"/>
      <c r="R16" s="597"/>
      <c r="S16" s="597"/>
      <c r="T16" s="597"/>
      <c r="U16" s="597"/>
      <c r="V16" s="597"/>
      <c r="W16" s="597"/>
      <c r="X16" s="597"/>
      <c r="Y16" s="597"/>
      <c r="Z16" s="597"/>
      <c r="AA16" s="597"/>
    </row>
    <row r="17" spans="1:27">
      <c r="A17" s="600"/>
      <c r="B17" s="599"/>
      <c r="C17" s="597"/>
      <c r="D17" s="597"/>
      <c r="E17" s="597"/>
      <c r="F17" s="597"/>
      <c r="G17" s="597"/>
      <c r="H17" s="597"/>
      <c r="I17" s="597"/>
      <c r="J17" s="597"/>
      <c r="K17" s="597"/>
      <c r="L17" s="597"/>
      <c r="M17" s="597"/>
      <c r="N17" s="597"/>
      <c r="O17" s="597"/>
      <c r="P17" s="597"/>
      <c r="Q17" s="597"/>
      <c r="R17" s="597"/>
      <c r="S17" s="597"/>
      <c r="T17" s="597"/>
      <c r="U17" s="597"/>
      <c r="V17" s="597"/>
      <c r="W17" s="597"/>
      <c r="X17" s="597"/>
      <c r="Y17" s="597"/>
      <c r="Z17" s="597"/>
      <c r="AA17" s="597"/>
    </row>
    <row r="18" spans="1:27">
      <c r="A18" s="600"/>
      <c r="B18" s="599"/>
      <c r="C18" s="597"/>
      <c r="D18" s="597"/>
      <c r="E18" s="597"/>
      <c r="F18" s="597"/>
      <c r="G18" s="597"/>
      <c r="H18" s="597"/>
      <c r="I18" s="597"/>
      <c r="J18" s="597"/>
      <c r="K18" s="597"/>
      <c r="L18" s="597"/>
      <c r="M18" s="597"/>
      <c r="N18" s="597"/>
      <c r="O18" s="597"/>
      <c r="P18" s="597"/>
      <c r="Q18" s="597"/>
      <c r="R18" s="597"/>
      <c r="S18" s="597"/>
      <c r="T18" s="597"/>
      <c r="U18" s="597"/>
      <c r="V18" s="597"/>
      <c r="W18" s="597"/>
      <c r="X18" s="597"/>
      <c r="Y18" s="597"/>
      <c r="Z18" s="597"/>
      <c r="AA18" s="597"/>
    </row>
    <row r="19" spans="1:27">
      <c r="A19" s="600"/>
      <c r="B19" s="599"/>
      <c r="C19" s="597"/>
      <c r="D19" s="597"/>
      <c r="E19" s="597"/>
      <c r="F19" s="597"/>
      <c r="G19" s="597"/>
      <c r="H19" s="597"/>
      <c r="I19" s="597"/>
      <c r="J19" s="597"/>
      <c r="K19" s="597"/>
      <c r="L19" s="597"/>
      <c r="M19" s="597"/>
      <c r="N19" s="597"/>
      <c r="O19" s="597"/>
      <c r="P19" s="597"/>
      <c r="Q19" s="597"/>
      <c r="R19" s="597"/>
      <c r="S19" s="597"/>
      <c r="T19" s="597"/>
      <c r="U19" s="597"/>
      <c r="V19" s="597"/>
      <c r="W19" s="597"/>
      <c r="X19" s="597"/>
      <c r="Y19" s="597"/>
      <c r="Z19" s="597"/>
      <c r="AA19" s="597"/>
    </row>
    <row r="20" spans="1:27">
      <c r="A20" s="600"/>
      <c r="B20" s="599"/>
      <c r="C20" s="597"/>
      <c r="D20" s="597"/>
      <c r="E20" s="597"/>
      <c r="F20" s="597"/>
      <c r="G20" s="597"/>
      <c r="H20" s="597"/>
      <c r="I20" s="597"/>
      <c r="J20" s="597"/>
      <c r="K20" s="597"/>
      <c r="L20" s="597"/>
      <c r="M20" s="597"/>
      <c r="N20" s="597"/>
      <c r="O20" s="597"/>
      <c r="P20" s="597"/>
      <c r="Q20" s="597"/>
      <c r="R20" s="597"/>
      <c r="S20" s="597"/>
      <c r="T20" s="597"/>
      <c r="U20" s="597"/>
      <c r="V20" s="597"/>
      <c r="W20" s="597"/>
      <c r="X20" s="597"/>
      <c r="Y20" s="597"/>
      <c r="Z20" s="597"/>
      <c r="AA20" s="597"/>
    </row>
    <row r="21" spans="1:27">
      <c r="A21" s="601"/>
      <c r="B21" s="599"/>
      <c r="C21" s="597"/>
      <c r="D21" s="597"/>
      <c r="E21" s="597"/>
      <c r="F21" s="597"/>
      <c r="G21" s="597"/>
      <c r="H21" s="597"/>
      <c r="I21" s="597"/>
      <c r="J21" s="597"/>
      <c r="K21" s="597"/>
      <c r="L21" s="597"/>
      <c r="M21" s="597"/>
      <c r="N21" s="597"/>
      <c r="O21" s="597"/>
      <c r="P21" s="597"/>
      <c r="Q21" s="597"/>
      <c r="R21" s="597"/>
      <c r="S21" s="597"/>
      <c r="T21" s="597"/>
      <c r="U21" s="597"/>
      <c r="V21" s="597"/>
      <c r="W21" s="597"/>
      <c r="X21" s="597"/>
      <c r="Y21" s="597"/>
      <c r="Z21" s="597"/>
      <c r="AA21" s="597"/>
    </row>
    <row r="22" spans="1:27">
      <c r="A22" s="598"/>
      <c r="B22" s="599"/>
      <c r="C22" s="597"/>
      <c r="D22" s="597"/>
      <c r="E22" s="597"/>
      <c r="F22" s="597"/>
      <c r="G22" s="597"/>
      <c r="H22" s="597"/>
      <c r="I22" s="597"/>
      <c r="J22" s="597"/>
      <c r="K22" s="597"/>
      <c r="L22" s="597"/>
      <c r="M22" s="597"/>
      <c r="N22" s="597"/>
      <c r="O22" s="597"/>
      <c r="P22" s="597"/>
      <c r="Q22" s="597"/>
      <c r="R22" s="597"/>
      <c r="S22" s="597"/>
      <c r="T22" s="597"/>
      <c r="U22" s="597"/>
      <c r="V22" s="597"/>
      <c r="W22" s="597"/>
      <c r="X22" s="597"/>
      <c r="Y22" s="597"/>
      <c r="Z22" s="597"/>
      <c r="AA22" s="597"/>
    </row>
    <row r="23" spans="1:27" ht="17.25" thickBot="1">
      <c r="A23" s="574"/>
      <c r="B23" s="602"/>
      <c r="C23" s="603"/>
      <c r="D23" s="603"/>
      <c r="E23" s="603"/>
      <c r="F23" s="603"/>
      <c r="G23" s="603"/>
      <c r="H23" s="603"/>
      <c r="I23" s="603"/>
      <c r="J23" s="603"/>
      <c r="K23" s="603"/>
      <c r="L23" s="603"/>
      <c r="M23" s="603"/>
      <c r="N23" s="603"/>
      <c r="O23" s="603"/>
      <c r="P23" s="603"/>
      <c r="Q23" s="603"/>
      <c r="R23" s="603"/>
      <c r="S23" s="603"/>
      <c r="T23" s="603"/>
      <c r="U23" s="603"/>
      <c r="V23" s="603"/>
      <c r="W23" s="603"/>
      <c r="X23" s="603"/>
      <c r="Y23" s="603"/>
      <c r="Z23" s="603"/>
      <c r="AA23" s="603"/>
    </row>
    <row r="24" spans="1:27">
      <c r="A24" s="572" t="s">
        <v>943</v>
      </c>
      <c r="B24" s="572" t="s">
        <v>83</v>
      </c>
      <c r="C24" s="572"/>
      <c r="D24" s="572"/>
      <c r="E24" s="572"/>
      <c r="F24" s="572"/>
      <c r="G24" s="572" t="s">
        <v>944</v>
      </c>
      <c r="H24" s="572"/>
      <c r="I24" s="572"/>
      <c r="J24" s="572"/>
      <c r="K24" s="572"/>
      <c r="L24" s="572"/>
      <c r="M24" s="572"/>
      <c r="N24" s="572" t="s">
        <v>945</v>
      </c>
      <c r="O24" s="572"/>
      <c r="P24" s="572"/>
      <c r="Q24" s="572"/>
      <c r="R24" s="572"/>
      <c r="S24" s="572"/>
      <c r="T24" s="572" t="s">
        <v>946</v>
      </c>
      <c r="U24" s="572"/>
      <c r="V24" s="572"/>
      <c r="W24" s="572"/>
      <c r="X24" s="572"/>
      <c r="Y24" s="572"/>
      <c r="Z24" s="572"/>
      <c r="AA24" s="572"/>
    </row>
    <row r="25" spans="1:27">
      <c r="A25" s="572" t="s">
        <v>83</v>
      </c>
      <c r="B25" s="572" t="s">
        <v>83</v>
      </c>
      <c r="C25" s="572"/>
      <c r="D25" s="572"/>
      <c r="E25" s="572"/>
      <c r="F25" s="572"/>
      <c r="G25" s="572"/>
      <c r="H25" s="572"/>
      <c r="I25" s="572"/>
      <c r="J25" s="572"/>
      <c r="K25" s="572"/>
      <c r="L25" s="572"/>
      <c r="M25" s="572"/>
      <c r="N25" s="572" t="s">
        <v>947</v>
      </c>
      <c r="O25" s="572"/>
      <c r="P25" s="572"/>
      <c r="Q25" s="572"/>
      <c r="R25" s="572"/>
      <c r="S25" s="572"/>
      <c r="T25" s="572"/>
      <c r="U25" s="572"/>
      <c r="V25" s="572"/>
      <c r="W25" s="572"/>
      <c r="X25" s="572"/>
      <c r="Y25" s="572"/>
      <c r="Z25" s="572"/>
      <c r="AA25" s="572"/>
    </row>
    <row r="26" spans="1:27">
      <c r="A26" s="577"/>
      <c r="B26" s="572"/>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604" t="s">
        <v>1398</v>
      </c>
    </row>
    <row r="27" spans="1:27">
      <c r="A27" s="572" t="s">
        <v>1396</v>
      </c>
      <c r="B27" s="572"/>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row>
    <row r="28" spans="1:27">
      <c r="A28" s="572" t="s">
        <v>1397</v>
      </c>
      <c r="B28" s="577"/>
      <c r="C28" s="577"/>
      <c r="D28" s="577"/>
      <c r="E28" s="577"/>
      <c r="F28" s="577"/>
      <c r="G28" s="577"/>
      <c r="H28" s="577"/>
      <c r="I28" s="577"/>
      <c r="J28" s="577"/>
      <c r="K28" s="577"/>
      <c r="L28" s="577"/>
      <c r="M28" s="577"/>
      <c r="N28" s="577"/>
      <c r="O28" s="577"/>
      <c r="P28" s="577"/>
      <c r="Q28" s="577"/>
      <c r="R28" s="577"/>
      <c r="S28" s="577"/>
      <c r="T28" s="577"/>
      <c r="U28" s="577"/>
      <c r="V28" s="577"/>
      <c r="W28" s="577"/>
      <c r="X28" s="577"/>
      <c r="Y28" s="577"/>
      <c r="Z28" s="577"/>
      <c r="AA28" s="577"/>
    </row>
  </sheetData>
  <mergeCells count="23">
    <mergeCell ref="T10:U10"/>
    <mergeCell ref="X10:Y10"/>
    <mergeCell ref="N7:Q7"/>
    <mergeCell ref="R7:Y7"/>
    <mergeCell ref="Z7:AA7"/>
    <mergeCell ref="P8:Q8"/>
    <mergeCell ref="R8:U8"/>
    <mergeCell ref="V8:Y8"/>
    <mergeCell ref="R9:S9"/>
    <mergeCell ref="T9:U9"/>
    <mergeCell ref="V9:W9"/>
    <mergeCell ref="X9:Y9"/>
    <mergeCell ref="B8:D8"/>
    <mergeCell ref="E8:G8"/>
    <mergeCell ref="H8:J8"/>
    <mergeCell ref="K8:M8"/>
    <mergeCell ref="N8:O8"/>
    <mergeCell ref="I6:R6"/>
    <mergeCell ref="V1:W1"/>
    <mergeCell ref="X1:AA1"/>
    <mergeCell ref="V2:W2"/>
    <mergeCell ref="X2:AA2"/>
    <mergeCell ref="A4:AA4"/>
  </mergeCells>
  <phoneticPr fontId="79" type="noConversion"/>
  <hyperlinks>
    <hyperlink ref="AB9" location="預告統計資料發布時間表!A1" display="回發布時間表"/>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38</TotalTime>
  <Application>Microsoft Excel</Application>
  <DocSecurity>0</DocSecurity>
  <ScaleCrop>false</ScaleCrop>
  <HeadingPairs>
    <vt:vector size="4" baseType="variant">
      <vt:variant>
        <vt:lpstr>工作表</vt:lpstr>
      </vt:variant>
      <vt:variant>
        <vt:i4>108</vt:i4>
      </vt:variant>
      <vt:variant>
        <vt:lpstr>已命名的範圍</vt:lpstr>
      </vt:variant>
      <vt:variant>
        <vt:i4>9</vt:i4>
      </vt:variant>
    </vt:vector>
  </HeadingPairs>
  <TitlesOfParts>
    <vt:vector size="117" baseType="lpstr">
      <vt:lpstr>預告統計資料發布時間表</vt:lpstr>
      <vt:lpstr>公庫收支</vt:lpstr>
      <vt:lpstr>資源回收成果統計(至113年12月)</vt:lpstr>
      <vt:lpstr>資源回收量(114年1月起)</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vt:lpstr>
      <vt:lpstr>漁業從業人數</vt:lpstr>
      <vt:lpstr>漁戶數及漁戶人口數</vt:lpstr>
      <vt:lpstr>公庫收支月報114年12月</vt:lpstr>
      <vt:lpstr>公庫收支月報115年1月</vt:lpstr>
      <vt:lpstr>公庫收支月報115年2月</vt:lpstr>
      <vt:lpstr>公庫收支月報115年3月</vt:lpstr>
      <vt:lpstr>臺東縣卑南鄉資源回收量114年12月         </vt:lpstr>
      <vt:lpstr>臺東縣卑南鄉資源回收量115年1月</vt:lpstr>
      <vt:lpstr>臺東縣卑南鄉資源回收量115年2月</vt:lpstr>
      <vt:lpstr>臺東縣卑南鄉資源回收量115年3月</vt:lpstr>
      <vt:lpstr> 臺東縣卑南鄉一般垃圾及廚餘清理狀況114年12月     </vt:lpstr>
      <vt:lpstr>臺東縣卑南鄉一般垃圾及廚餘清理狀況115年1月</vt:lpstr>
      <vt:lpstr> 臺東縣卑南鄉一般垃圾及廚餘清理狀況115年2月</vt:lpstr>
      <vt:lpstr> 臺東縣卑南鄉一般垃圾及廚餘清理狀況115年3月</vt:lpstr>
      <vt:lpstr>臺東縣卑南鄉推行社區發展工作概況114年</vt:lpstr>
      <vt:lpstr>臺東縣卑南鄉宗教財團法人概況114年</vt:lpstr>
      <vt:lpstr>臺東縣卑南鄉教會（堂）概況 114年</vt:lpstr>
      <vt:lpstr>臺東縣卑南鄉獨居老人服務概況114年第4季</vt:lpstr>
      <vt:lpstr>臺東縣卑南鄉公所垃圾回收清除車輛統計114下半年度</vt:lpstr>
      <vt:lpstr>臺東縣卑南鄉公所垃圾處理場(廠)114下半年度</vt:lpstr>
      <vt:lpstr>114年第4季路外停車概況</vt:lpstr>
      <vt:lpstr>115年第1季路外停車概況</vt:lpstr>
      <vt:lpstr>114年第4季路邊停車概況</vt:lpstr>
      <vt:lpstr>115年第1季路邊停車概況</vt:lpstr>
      <vt:lpstr>路外身心障礙者專用停車位114年第4季</vt:lpstr>
      <vt:lpstr>路外身心障礙者專用停車位115年第1季</vt:lpstr>
      <vt:lpstr>路邊身心障礙者專用停車位114年第4季</vt:lpstr>
      <vt:lpstr>路邊身心障礙者專用停車位115年第1季</vt:lpstr>
      <vt:lpstr>路外-電動汽車充電專用停車位114年第4季</vt:lpstr>
      <vt:lpstr>路外-電動汽車充電專用停車位115年第1</vt:lpstr>
      <vt:lpstr>路邊-電動汽車充電專用停車位114年第4季</vt:lpstr>
      <vt:lpstr>路邊-電動汽車充電專用停車位115年第1季</vt:lpstr>
      <vt:lpstr>孕婦及育有六歲以下兒童者停車位概況114年第4季</vt:lpstr>
      <vt:lpstr>孕婦及育有六歲以下兒童者停車位概況115年第1季</vt:lpstr>
      <vt:lpstr>臺東縣卑南鄉環保人員概況114年12月         </vt:lpstr>
      <vt:lpstr>環境保護預算115年度</vt:lpstr>
      <vt:lpstr>環境保護預算114年度</vt:lpstr>
      <vt:lpstr>臺東縣卑南鄉治山防災整體治理工程114年度</vt:lpstr>
      <vt:lpstr>臺東縣辦理調解業務概況114年</vt:lpstr>
      <vt:lpstr>臺東縣調解委員會組織概況114年</vt:lpstr>
      <vt:lpstr>臺東縣卑南鄉公所公墓設施概況114年</vt:lpstr>
      <vt:lpstr>臺東縣骨灰(骸)存放設施概況114年</vt:lpstr>
      <vt:lpstr>臺東縣卑南鄉公所殯葬管理業務概況114年</vt:lpstr>
      <vt:lpstr>臺東縣卑南鄉公所殯儀館設施概況114年</vt:lpstr>
      <vt:lpstr>臺東縣辦理調解方式概況114年</vt:lpstr>
      <vt:lpstr>臺東縣卑南鄉農路改善及維護工程114年度</vt:lpstr>
      <vt:lpstr>臺東縣卑南鄉公所都市計畫區域內公共工程實施數量114年度</vt:lpstr>
      <vt:lpstr>臺東縣卑南鄉公所都市計畫公共設施用地已取得面積114年</vt:lpstr>
      <vt:lpstr>臺東縣卑南鄉公所都市計畫公共設施用地已闢建面積114年度</vt:lpstr>
      <vt:lpstr>臺東縣卑南鄉公所都市計畫區域內現有已開闢道路長度114年度</vt:lpstr>
      <vt:lpstr>臺東縣卑南鄉天然災害水土保持設施損失情形114年度</vt:lpstr>
      <vt:lpstr>臺東縣卑南鄉漁業從業人數114年</vt:lpstr>
      <vt:lpstr>臺東縣卑南鄉漁戶數及漁戶人口數114年</vt:lpstr>
      <vt:lpstr>臺東縣卑南鄉寺廟登記概況114年</vt:lpstr>
      <vt:lpstr>臺東縣卑南鄉宗教團體興辦公益慈善及社會教化事業概況114年</vt:lpstr>
      <vt:lpstr>農耕地面積114年</vt:lpstr>
      <vt:lpstr>公墓設施使用概況!OLE_LINK1</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User</cp:lastModifiedBy>
  <cp:revision>2</cp:revision>
  <cp:lastPrinted>2026-01-20T06:04:08Z</cp:lastPrinted>
  <dcterms:created xsi:type="dcterms:W3CDTF">2013-06-27T07:16:06Z</dcterms:created>
  <dcterms:modified xsi:type="dcterms:W3CDTF">2026-04-13T08:24:15Z</dcterms:modified>
  <dc:language>zh-TW</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